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9200" windowHeight="11610" activeTab="2"/>
  </bookViews>
  <sheets>
    <sheet name="完了報告書" sheetId="8" r:id="rId1"/>
    <sheet name="リスト" sheetId="12" state="hidden" r:id="rId2"/>
    <sheet name="収支決算書" sheetId="9" r:id="rId3"/>
    <sheet name="アンケート" sheetId="11" r:id="rId4"/>
  </sheets>
  <definedNames>
    <definedName name="_xlnm.Print_Area" localSheetId="3">アンケート!$A$3:$AP$63</definedName>
    <definedName name="_xlnm.Print_Area" localSheetId="0">完了報告書!$A$6:$AM$64</definedName>
    <definedName name="_xlnm.Print_Area" localSheetId="2">収支決算書!$B$8:$BE$325</definedName>
    <definedName name="_xlnm.Print_Titles" localSheetId="3">アンケート!$3:$3</definedName>
    <definedName name="カテゴリー" localSheetId="3">#REF!</definedName>
    <definedName name="カテゴリー">#REF!</definedName>
    <definedName name="愛知県">リスト!$X$3:$X$5</definedName>
    <definedName name="愛媛県">リスト!#REF!</definedName>
    <definedName name="茨城県">リスト!$I$3:$I$5</definedName>
    <definedName name="岡山県">リスト!$AH$3:$AH$4</definedName>
    <definedName name="沖縄県">リスト!$AV$3:$AV$7</definedName>
    <definedName name="岩手県">リスト!$D$3:$D$7</definedName>
    <definedName name="岐阜県">リスト!$V$3:$V$5</definedName>
    <definedName name="宮崎県">リスト!$AT$3:$AT$3</definedName>
    <definedName name="宮城県">リスト!$E$3:$E$3</definedName>
    <definedName name="京都府">リスト!#REF!</definedName>
    <definedName name="熊本県">リスト!$AR$3:$AR$3</definedName>
    <definedName name="群馬県">リスト!$K$3:$K$3</definedName>
    <definedName name="広島県">リスト!$AI$3:$AI$4</definedName>
    <definedName name="香川県">リスト!$AL$3:$AL$4</definedName>
    <definedName name="高知県">リスト!#REF!</definedName>
    <definedName name="佐賀県">リスト!$AP$3:$AP$3</definedName>
    <definedName name="埼玉県">リスト!$L$3:$L$4</definedName>
    <definedName name="三重県">リスト!#REF!</definedName>
    <definedName name="山形県">リスト!$G$3:$G$6</definedName>
    <definedName name="山口県">リスト!$AJ$3:$AJ$4</definedName>
    <definedName name="山梨県">リスト!$T$3:$T$4</definedName>
    <definedName name="滋賀県">リスト!#REF!</definedName>
    <definedName name="鹿児島県">リスト!$AU$3:$AU$8</definedName>
    <definedName name="秋田県">リスト!$F$3:$F$27</definedName>
    <definedName name="新潟県">リスト!$P$3:$P$3</definedName>
    <definedName name="神奈川県">リスト!$O$3:$O$12</definedName>
    <definedName name="青森県">リスト!$C$3:$C$5</definedName>
    <definedName name="静岡県">リスト!#REF!</definedName>
    <definedName name="石川県">リスト!#REF!</definedName>
    <definedName name="千葉県">リスト!$M$3:$M$3</definedName>
    <definedName name="大阪府">リスト!#REF!</definedName>
    <definedName name="大分県">リスト!$AS$3:$AS$4</definedName>
    <definedName name="長崎県">リスト!$AQ$3:$AQ$3</definedName>
    <definedName name="長野県">リスト!$U$3:$U$5</definedName>
    <definedName name="鳥取県">リスト!#REF!</definedName>
    <definedName name="都道府県">リスト!$B$2:$AV$2</definedName>
    <definedName name="島根県">リスト!$AG$3:$AG$4</definedName>
    <definedName name="東京都">リスト!$N$3:$N$3</definedName>
    <definedName name="徳島県">リスト!$AK$3:$AK$4</definedName>
    <definedName name="栃木県">リスト!#REF!</definedName>
    <definedName name="奈良県">リスト!$AD$3:$AD$3</definedName>
    <definedName name="富山県">リスト!$Q$3:$Q$3</definedName>
    <definedName name="福井県">リスト!#REF!</definedName>
    <definedName name="福岡県">リスト!$AO$3:$AO$6</definedName>
    <definedName name="福島県">リスト!$H$3:$H$4</definedName>
    <definedName name="兵庫県">リスト!$AC$3:$AC$3</definedName>
    <definedName name="北海道">リスト!$B$3:$B$16</definedName>
    <definedName name="和歌山県">リスト!$AE$3:$AE$3</definedName>
  </definedNames>
  <calcPr calcId="162913"/>
</workbook>
</file>

<file path=xl/calcChain.xml><?xml version="1.0" encoding="utf-8"?>
<calcChain xmlns="http://schemas.openxmlformats.org/spreadsheetml/2006/main">
  <c r="AO257" i="9" l="1"/>
  <c r="AO256" i="9"/>
  <c r="AO267" i="9"/>
  <c r="AO266" i="9"/>
  <c r="AO265" i="9"/>
  <c r="AO247" i="9" l="1"/>
  <c r="AO246" i="9"/>
  <c r="AO245" i="9"/>
  <c r="AO237" i="9"/>
  <c r="AO236" i="9"/>
  <c r="AO227" i="9"/>
  <c r="AO226" i="9"/>
  <c r="AO225" i="9"/>
  <c r="AO217" i="9"/>
  <c r="AO216" i="9"/>
  <c r="AO201" i="9"/>
  <c r="AO180" i="9"/>
  <c r="AO161" i="9"/>
  <c r="AO199" i="9"/>
  <c r="AO200" i="9"/>
  <c r="AO190" i="9"/>
  <c r="AO181" i="9"/>
  <c r="AO179" i="9"/>
  <c r="AO169" i="9"/>
  <c r="AO170" i="9"/>
  <c r="AO171" i="9"/>
  <c r="AO165" i="9"/>
  <c r="AO164" i="9"/>
  <c r="AO154" i="9"/>
  <c r="AO153" i="9"/>
  <c r="AO228" i="9" l="1"/>
  <c r="AO83" i="9"/>
  <c r="AO84" i="9"/>
  <c r="AO85" i="9"/>
  <c r="AO88" i="9"/>
  <c r="AO118" i="9"/>
  <c r="AO113" i="9" l="1"/>
  <c r="AO114" i="9"/>
  <c r="AO115" i="9"/>
  <c r="AO116" i="9"/>
  <c r="AO117" i="9"/>
  <c r="AO119" i="9"/>
  <c r="AO120" i="9"/>
  <c r="AO121" i="9"/>
  <c r="AO122" i="9"/>
  <c r="AO123" i="9"/>
  <c r="AO124" i="9"/>
  <c r="AO125" i="9"/>
  <c r="AO126" i="9"/>
  <c r="AO127" i="9"/>
  <c r="AO128" i="9"/>
  <c r="AO129" i="9"/>
  <c r="AO130" i="9"/>
  <c r="AO131" i="9"/>
  <c r="AO132" i="9"/>
  <c r="AO133" i="9"/>
  <c r="AO134" i="9"/>
  <c r="AO135" i="9"/>
  <c r="AO136" i="9"/>
  <c r="AO137" i="9"/>
  <c r="AO138" i="9"/>
  <c r="AO139" i="9"/>
  <c r="AG3" i="11" l="1"/>
  <c r="AK3" i="11"/>
  <c r="AG3" i="8"/>
  <c r="K39" i="8" l="1"/>
  <c r="BF7" i="8" l="1"/>
  <c r="BF12" i="8"/>
  <c r="BF11" i="8"/>
  <c r="BF10" i="8"/>
  <c r="BF9" i="8"/>
  <c r="BF8" i="8"/>
  <c r="AO31" i="9" l="1"/>
  <c r="AO32" i="9"/>
  <c r="AO33" i="9"/>
  <c r="AO34" i="9"/>
  <c r="AO35" i="9"/>
  <c r="AO36" i="9"/>
  <c r="AO37" i="9"/>
  <c r="AO38" i="9"/>
  <c r="AO39" i="9"/>
  <c r="AO40" i="9"/>
  <c r="AO41" i="9"/>
  <c r="AO42" i="9"/>
  <c r="AO43" i="9"/>
  <c r="AO44" i="9"/>
  <c r="AO45" i="9"/>
  <c r="AX35" i="9" l="1"/>
  <c r="AX43" i="9"/>
  <c r="AO309" i="9"/>
  <c r="AO308" i="9"/>
  <c r="AO307" i="9"/>
  <c r="AO306" i="9"/>
  <c r="AO305" i="9"/>
  <c r="AO304" i="9"/>
  <c r="AO303" i="9"/>
  <c r="AO302" i="9"/>
  <c r="AO301" i="9"/>
  <c r="AO300" i="9"/>
  <c r="AO299" i="9"/>
  <c r="AO298" i="9"/>
  <c r="AO297" i="9"/>
  <c r="AO294" i="9"/>
  <c r="AO293" i="9"/>
  <c r="AO292" i="9"/>
  <c r="AO291" i="9"/>
  <c r="AO290" i="9"/>
  <c r="AO289" i="9"/>
  <c r="AO288" i="9"/>
  <c r="AO287" i="9"/>
  <c r="AO286" i="9"/>
  <c r="AO285" i="9"/>
  <c r="AO284" i="9"/>
  <c r="AO283" i="9"/>
  <c r="AO282" i="9"/>
  <c r="AO281" i="9"/>
  <c r="AO272" i="9"/>
  <c r="AO271" i="9"/>
  <c r="AO270" i="9"/>
  <c r="AO269" i="9"/>
  <c r="AO268" i="9"/>
  <c r="AO264" i="9"/>
  <c r="AO263" i="9"/>
  <c r="AO262" i="9"/>
  <c r="AO261" i="9"/>
  <c r="AO260" i="9"/>
  <c r="AO259" i="9"/>
  <c r="AO258" i="9"/>
  <c r="AO255" i="9"/>
  <c r="AX307" i="9" l="1"/>
  <c r="AX299" i="9"/>
  <c r="AX284" i="9"/>
  <c r="AX292" i="9"/>
  <c r="AX259" i="9"/>
  <c r="AX270" i="9"/>
  <c r="AV46" i="9"/>
  <c r="AO196" i="9"/>
  <c r="AO251" i="9"/>
  <c r="AO252" i="9"/>
  <c r="AO235" i="9"/>
  <c r="AO238" i="9"/>
  <c r="AV310" i="9" l="1"/>
  <c r="AV295" i="9"/>
  <c r="AV273" i="9"/>
  <c r="AO149" i="9"/>
  <c r="AO250" i="9" l="1"/>
  <c r="AO249" i="9"/>
  <c r="AO248" i="9"/>
  <c r="AO244" i="9"/>
  <c r="AO243" i="9"/>
  <c r="AO242" i="9"/>
  <c r="AO175" i="9"/>
  <c r="AO204" i="9"/>
  <c r="AX250" i="9" l="1"/>
  <c r="AO172" i="9"/>
  <c r="AO173" i="9"/>
  <c r="AO174" i="9"/>
  <c r="AO176" i="9"/>
  <c r="AO177" i="9"/>
  <c r="AO178" i="9"/>
  <c r="AO182" i="9"/>
  <c r="AO183" i="9"/>
  <c r="AO184" i="9"/>
  <c r="AO185" i="9"/>
  <c r="AO186" i="9"/>
  <c r="AO189" i="9"/>
  <c r="AO191" i="9"/>
  <c r="AO192" i="9"/>
  <c r="AO193" i="9"/>
  <c r="AO194" i="9"/>
  <c r="AO195" i="9"/>
  <c r="AO197" i="9"/>
  <c r="AO198" i="9"/>
  <c r="AO202" i="9"/>
  <c r="AO203" i="9"/>
  <c r="AO205" i="9"/>
  <c r="AO206" i="9"/>
  <c r="AO215" i="9"/>
  <c r="AO218" i="9"/>
  <c r="AO219" i="9"/>
  <c r="AO220" i="9"/>
  <c r="AO221" i="9"/>
  <c r="AO222" i="9"/>
  <c r="AO223" i="9"/>
  <c r="AO224" i="9"/>
  <c r="AO229" i="9"/>
  <c r="AO230" i="9"/>
  <c r="AO231" i="9"/>
  <c r="AO232" i="9"/>
  <c r="AO239" i="9"/>
  <c r="AO240" i="9"/>
  <c r="AO241" i="9"/>
  <c r="AO150" i="9"/>
  <c r="AO151" i="9"/>
  <c r="AO152" i="9"/>
  <c r="AO155" i="9"/>
  <c r="AO156" i="9"/>
  <c r="AO157" i="9"/>
  <c r="AO158" i="9"/>
  <c r="AO159" i="9"/>
  <c r="AO160" i="9"/>
  <c r="AO162" i="9"/>
  <c r="AO163" i="9"/>
  <c r="AO166" i="9"/>
  <c r="AO86" i="9"/>
  <c r="AO87" i="9"/>
  <c r="AO89" i="9"/>
  <c r="AO90" i="9"/>
  <c r="AO91" i="9"/>
  <c r="AO92" i="9"/>
  <c r="AO93" i="9"/>
  <c r="AO94" i="9"/>
  <c r="AO95" i="9"/>
  <c r="AO96" i="9"/>
  <c r="AO97" i="9"/>
  <c r="AO98" i="9"/>
  <c r="AO99" i="9"/>
  <c r="AO100" i="9"/>
  <c r="AO101" i="9"/>
  <c r="AO102" i="9"/>
  <c r="AO103" i="9"/>
  <c r="AO104" i="9"/>
  <c r="AO105" i="9"/>
  <c r="AO106" i="9"/>
  <c r="AO107" i="9"/>
  <c r="AO108" i="9"/>
  <c r="AO109" i="9"/>
  <c r="AO110" i="9"/>
  <c r="AO111" i="9"/>
  <c r="AO112" i="9"/>
  <c r="AO140" i="9"/>
  <c r="AO48" i="9"/>
  <c r="AO49" i="9"/>
  <c r="AO50" i="9"/>
  <c r="AO51" i="9"/>
  <c r="AO52" i="9"/>
  <c r="AO53" i="9"/>
  <c r="AO54" i="9"/>
  <c r="AO55" i="9"/>
  <c r="AO56" i="9"/>
  <c r="AO57" i="9"/>
  <c r="AO58" i="9"/>
  <c r="AO59" i="9"/>
  <c r="AO60" i="9"/>
  <c r="AO63" i="9"/>
  <c r="AO64" i="9"/>
  <c r="AO65" i="9"/>
  <c r="AO66" i="9"/>
  <c r="AO67" i="9"/>
  <c r="AO68" i="9"/>
  <c r="AO69" i="9"/>
  <c r="AO70" i="9"/>
  <c r="AO71" i="9"/>
  <c r="AO72" i="9"/>
  <c r="AO73" i="9"/>
  <c r="AO74" i="9"/>
  <c r="AO75" i="9"/>
  <c r="AX138" i="9" l="1"/>
  <c r="AX219" i="9"/>
  <c r="AX184" i="9"/>
  <c r="AX58" i="9"/>
  <c r="AX164" i="9"/>
  <c r="AX193" i="9"/>
  <c r="AX107" i="9"/>
  <c r="AX204" i="9"/>
  <c r="AX153" i="9"/>
  <c r="AX65" i="9"/>
  <c r="AX73" i="9"/>
  <c r="AX230" i="9"/>
  <c r="AX239" i="9"/>
  <c r="AV253" i="9" s="1"/>
  <c r="AX173" i="9"/>
  <c r="AX50" i="9"/>
  <c r="AV233" i="9" l="1"/>
  <c r="AV167" i="9"/>
  <c r="AV187" i="9"/>
  <c r="AV141" i="9"/>
  <c r="AV207" i="9"/>
  <c r="AX320" i="9"/>
  <c r="AV61" i="9"/>
  <c r="AX313" i="9"/>
  <c r="AV76" i="9"/>
  <c r="AX324" i="9" l="1"/>
  <c r="B39" i="8"/>
  <c r="W23" i="9"/>
</calcChain>
</file>

<file path=xl/comments1.xml><?xml version="1.0" encoding="utf-8"?>
<comments xmlns="http://schemas.openxmlformats.org/spreadsheetml/2006/main">
  <authors>
    <author>作成者</author>
  </authors>
  <commentList>
    <comment ref="B39" authorId="0" shapeId="0">
      <text>
        <r>
          <rPr>
            <b/>
            <sz val="9"/>
            <color indexed="81"/>
            <rFont val="ＭＳ Ｐゴシック"/>
            <family val="3"/>
            <charset val="128"/>
          </rPr>
          <t>入力不要です。
「収支予算書」シート
「Ⓐ′助成対象経費合計」の値が
自動入力されます。</t>
        </r>
      </text>
    </comment>
    <comment ref="K39" authorId="0" shapeId="0">
      <text>
        <r>
          <rPr>
            <b/>
            <sz val="9"/>
            <color indexed="81"/>
            <rFont val="ＭＳ Ｐゴシック"/>
            <family val="3"/>
            <charset val="128"/>
          </rPr>
          <t>入力不要です。
「Ⓐ′ 助成対象経費合計」に補助率を乗じた金額が
申請額の上限となります。
「Ⓐ′助成対象経費合計」×補助率（80％）＝「助成金申請額」
但し、カテゴリー別助成金上限額を超えることはできません。</t>
        </r>
      </text>
    </comment>
    <comment ref="T39" authorId="0" shapeId="0">
      <text>
        <r>
          <rPr>
            <b/>
            <sz val="9"/>
            <color indexed="81"/>
            <rFont val="ＭＳ Ｐゴシック"/>
            <family val="3"/>
            <charset val="128"/>
          </rPr>
          <t>SSF記載欄のため
入力不要です。</t>
        </r>
        <r>
          <rPr>
            <sz val="9"/>
            <color indexed="81"/>
            <rFont val="ＭＳ Ｐゴシック"/>
            <family val="3"/>
            <charset val="128"/>
          </rPr>
          <t xml:space="preserve">
</t>
        </r>
      </text>
    </comment>
    <comment ref="AD39" authorId="0" shapeId="0">
      <text>
        <r>
          <rPr>
            <b/>
            <sz val="9"/>
            <color indexed="81"/>
            <rFont val="ＭＳ Ｐゴシック"/>
            <family val="3"/>
            <charset val="128"/>
          </rPr>
          <t>SSF記入欄のため
入力不要です。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W23" authorId="0" shapeId="0">
      <text>
        <r>
          <rPr>
            <b/>
            <sz val="9"/>
            <color indexed="81"/>
            <rFont val="ＭＳ Ｐゴシック"/>
            <family val="3"/>
            <charset val="128"/>
          </rPr>
          <t>自動計算された値が
入力されます。
「収支決算書」シート</t>
        </r>
        <r>
          <rPr>
            <sz val="9"/>
            <color indexed="81"/>
            <rFont val="ＭＳ Ｐゴシック"/>
            <family val="3"/>
            <charset val="128"/>
          </rPr>
          <t xml:space="preserve">
</t>
        </r>
        <r>
          <rPr>
            <b/>
            <sz val="9"/>
            <color indexed="81"/>
            <rFont val="ＭＳ Ｐゴシック"/>
            <family val="3"/>
            <charset val="128"/>
          </rPr>
          <t>「支出総額」の値以上
となるようにしてください。</t>
        </r>
      </text>
    </comment>
    <comment ref="AJ28" authorId="0" shapeId="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38"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53"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68"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80" authorId="0" shapeId="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110"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146" authorId="0" shapeId="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156"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76"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96"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212" authorId="0" shapeId="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222"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42"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62"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278" authorId="0" shapeId="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287"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302"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315"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AG3" authorId="0" shapeId="0">
      <text>
        <r>
          <rPr>
            <b/>
            <sz val="9"/>
            <color indexed="81"/>
            <rFont val="ＭＳ Ｐゴシック"/>
            <family val="3"/>
            <charset val="128"/>
          </rPr>
          <t>入力不要です。
「完了報告（表紙）」シートの都道府県名が自動入力されます。</t>
        </r>
      </text>
    </comment>
    <comment ref="AK3" authorId="0" shapeId="0">
      <text>
        <r>
          <rPr>
            <b/>
            <sz val="9"/>
            <color indexed="81"/>
            <rFont val="ＭＳ Ｐゴシック"/>
            <family val="3"/>
            <charset val="128"/>
          </rPr>
          <t>入力不要です。
「完了報告（表紙）」シートの市区町村名が自動入力されます。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<sst xmlns="http://schemas.openxmlformats.org/spreadsheetml/2006/main" count="624" uniqueCount="340">
  <si>
    <t>号</t>
  </si>
  <si>
    <t>年</t>
  </si>
  <si>
    <t>月</t>
  </si>
  <si>
    <t>日</t>
  </si>
  <si>
    <t>公益財団法人笹川スポーツ財団</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</si>
  <si>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</si>
  <si>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</si>
  <si>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</si>
  <si>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</si>
  <si>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</si>
  <si>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</si>
  <si>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</si>
  <si>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</si>
  <si>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</si>
  <si>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</si>
  <si>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</si>
  <si>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</si>
  <si>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</si>
  <si>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</si>
  <si>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</si>
  <si>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</si>
  <si>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</si>
  <si>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</si>
  <si>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</si>
  <si>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</si>
  <si>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</si>
  <si>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</si>
  <si>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</si>
  <si>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</si>
  <si>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</si>
  <si>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</si>
  <si>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</si>
  <si>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</si>
  <si>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</si>
  <si>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</si>
  <si>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</si>
  <si>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</si>
  <si>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</si>
  <si>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</si>
  <si>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</si>
  <si>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</si>
  <si>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</si>
  <si>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</si>
  <si>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</si>
  <si>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</si>
  <si>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</si>
  <si>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</si>
  <si>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</si>
  <si>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</si>
  <si>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</si>
  <si>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</si>
  <si>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実施自治体名</t>
  </si>
  <si>
    <t>実施団体名</t>
  </si>
  <si>
    <t>代表者名</t>
  </si>
  <si>
    <t>㊞</t>
  </si>
  <si>
    <t>記</t>
  </si>
  <si>
    <t>フリガナ</t>
  </si>
  <si>
    <t>電話：</t>
  </si>
  <si>
    <t>※クリーム色のセルに入力してください（発信番号等、入力必須ではないもの含む）。</t>
    <phoneticPr fontId="1"/>
  </si>
  <si>
    <t>科目</t>
    <phoneticPr fontId="1"/>
  </si>
  <si>
    <t>名称</t>
    <phoneticPr fontId="1"/>
  </si>
  <si>
    <t>単価</t>
    <phoneticPr fontId="1"/>
  </si>
  <si>
    <t>数量</t>
    <phoneticPr fontId="1"/>
  </si>
  <si>
    <t>消費税</t>
    <phoneticPr fontId="1"/>
  </si>
  <si>
    <t>小計</t>
    <phoneticPr fontId="1"/>
  </si>
  <si>
    <t>金額</t>
    <phoneticPr fontId="1"/>
  </si>
  <si>
    <t>内容</t>
    <phoneticPr fontId="1"/>
  </si>
  <si>
    <t>円</t>
    <phoneticPr fontId="1"/>
  </si>
  <si>
    <t>3.　その他</t>
    <phoneticPr fontId="1"/>
  </si>
  <si>
    <t>合　　　計</t>
    <phoneticPr fontId="1"/>
  </si>
  <si>
    <t>チャレンジデー助成金</t>
    <phoneticPr fontId="1"/>
  </si>
  <si>
    <t>計</t>
    <phoneticPr fontId="1"/>
  </si>
  <si>
    <t>　購入店舗の設定が異なる場合は、金額が一致しないことがあります。</t>
    <phoneticPr fontId="1"/>
  </si>
  <si>
    <t>※セル内で改行したい場合は「Alt+Enter」を押してください。</t>
    <phoneticPr fontId="1"/>
  </si>
  <si>
    <t>【支　出】※二重線枠の中はSSF記載欄のため入力不要です。</t>
    <phoneticPr fontId="1"/>
  </si>
  <si>
    <t>支出内容（単価・数量等できるだけ具体的に入力してください）</t>
    <phoneticPr fontId="1"/>
  </si>
  <si>
    <t>値引き等、価格調整のある場合も同様に入力してください。</t>
    <phoneticPr fontId="1"/>
  </si>
  <si>
    <t>愛別町</t>
  </si>
  <si>
    <t>芦別市</t>
  </si>
  <si>
    <t>枝幸町</t>
  </si>
  <si>
    <t>剣淵町</t>
  </si>
  <si>
    <t>知内町</t>
  </si>
  <si>
    <t>新得町</t>
  </si>
  <si>
    <t>鷹栖町</t>
  </si>
  <si>
    <t>苫前町</t>
  </si>
  <si>
    <t>名寄市</t>
  </si>
  <si>
    <t>東神楽町</t>
  </si>
  <si>
    <t>美唄市</t>
  </si>
  <si>
    <t>幕別町</t>
  </si>
  <si>
    <t>芽室町</t>
  </si>
  <si>
    <t>新郷村</t>
  </si>
  <si>
    <t>田子町</t>
  </si>
  <si>
    <t>藤崎町</t>
  </si>
  <si>
    <t>大槌町</t>
  </si>
  <si>
    <t>軽米町</t>
  </si>
  <si>
    <t>北上市</t>
  </si>
  <si>
    <t>葛巻町</t>
  </si>
  <si>
    <t>陸前高田市</t>
  </si>
  <si>
    <t>七ヶ浜町</t>
  </si>
  <si>
    <t>秋田市</t>
  </si>
  <si>
    <t>井川町</t>
  </si>
  <si>
    <t>羽後町</t>
  </si>
  <si>
    <t>大潟村</t>
  </si>
  <si>
    <t>大館市</t>
  </si>
  <si>
    <t>男鹿市</t>
  </si>
  <si>
    <t>潟上市</t>
  </si>
  <si>
    <t>鹿角市</t>
  </si>
  <si>
    <t>上小阿仁村</t>
  </si>
  <si>
    <t>北秋田市</t>
  </si>
  <si>
    <t>小坂町</t>
  </si>
  <si>
    <t>五城目町</t>
  </si>
  <si>
    <t>仙北市</t>
  </si>
  <si>
    <t>大仙市</t>
  </si>
  <si>
    <t>にかほ市</t>
  </si>
  <si>
    <t>能代市</t>
  </si>
  <si>
    <t>八郎潟町</t>
  </si>
  <si>
    <t>八峰町</t>
  </si>
  <si>
    <t>東成瀬村</t>
  </si>
  <si>
    <t>藤里町</t>
  </si>
  <si>
    <t>美郷町</t>
  </si>
  <si>
    <t>三種町</t>
  </si>
  <si>
    <t>湯沢市</t>
  </si>
  <si>
    <t>由利本荘市</t>
  </si>
  <si>
    <t>横手市</t>
  </si>
  <si>
    <t>鮭川村</t>
  </si>
  <si>
    <t>鶴岡市</t>
  </si>
  <si>
    <t>中山町</t>
  </si>
  <si>
    <t>米沢市</t>
  </si>
  <si>
    <t>伊達市</t>
  </si>
  <si>
    <t>南会津町</t>
  </si>
  <si>
    <t>行方市</t>
  </si>
  <si>
    <t>常陸太田市</t>
  </si>
  <si>
    <t>小鹿野町</t>
  </si>
  <si>
    <t>秩父市</t>
  </si>
  <si>
    <t>いすみ市</t>
  </si>
  <si>
    <t>江戸川区</t>
  </si>
  <si>
    <t>伊勢原市</t>
  </si>
  <si>
    <t>大井町</t>
  </si>
  <si>
    <t>寒川町</t>
  </si>
  <si>
    <t>座間市</t>
  </si>
  <si>
    <t>秦野市</t>
  </si>
  <si>
    <t>松田町</t>
  </si>
  <si>
    <t>真鶴町</t>
  </si>
  <si>
    <t>山北町</t>
  </si>
  <si>
    <t>湯河原町</t>
  </si>
  <si>
    <t>関川村</t>
  </si>
  <si>
    <t>南砺市</t>
  </si>
  <si>
    <t>甲斐市</t>
  </si>
  <si>
    <t>南部町</t>
  </si>
  <si>
    <t>小海町</t>
  </si>
  <si>
    <t>佐久穂町</t>
  </si>
  <si>
    <t>東御市</t>
  </si>
  <si>
    <t>関市</t>
  </si>
  <si>
    <t>羽島市</t>
  </si>
  <si>
    <t>七宗町</t>
  </si>
  <si>
    <t>飛島村</t>
  </si>
  <si>
    <t>扶桑町</t>
  </si>
  <si>
    <t>碧南市</t>
  </si>
  <si>
    <t>豊岡市</t>
  </si>
  <si>
    <t>広陵町</t>
  </si>
  <si>
    <t>上富田町</t>
  </si>
  <si>
    <t>海士町</t>
  </si>
  <si>
    <t>雲南市</t>
  </si>
  <si>
    <t>赤磐市</t>
  </si>
  <si>
    <t>新庄村</t>
  </si>
  <si>
    <t>北広島町</t>
  </si>
  <si>
    <t>三次市</t>
  </si>
  <si>
    <t>宇部市</t>
  </si>
  <si>
    <t>下関市</t>
  </si>
  <si>
    <t>鳴門市</t>
  </si>
  <si>
    <t>三好市</t>
  </si>
  <si>
    <t>多度津町</t>
  </si>
  <si>
    <t>丸亀市</t>
  </si>
  <si>
    <t>大任町</t>
  </si>
  <si>
    <t>大牟田市</t>
  </si>
  <si>
    <t>みやこ町</t>
  </si>
  <si>
    <t>八女市</t>
  </si>
  <si>
    <t>神埼市</t>
  </si>
  <si>
    <t>大村市</t>
  </si>
  <si>
    <t>山江村</t>
  </si>
  <si>
    <t>杵築市</t>
  </si>
  <si>
    <t>豊後大野市</t>
  </si>
  <si>
    <t>諸塚村</t>
  </si>
  <si>
    <t>阿久根市</t>
  </si>
  <si>
    <t>奄美市</t>
  </si>
  <si>
    <t>指宿市</t>
  </si>
  <si>
    <t>霧島市</t>
  </si>
  <si>
    <t>南さつま市</t>
  </si>
  <si>
    <t>和泊町</t>
  </si>
  <si>
    <t>伊江村</t>
  </si>
  <si>
    <t>大宜味村</t>
  </si>
  <si>
    <t>南城市</t>
  </si>
  <si>
    <t>与那国町</t>
  </si>
  <si>
    <t>⑦製作費</t>
    <phoneticPr fontId="1"/>
  </si>
  <si>
    <t>［カテゴリー別助成金上限額]</t>
    <phoneticPr fontId="1"/>
  </si>
  <si>
    <t>Email：</t>
    <phoneticPr fontId="1"/>
  </si>
  <si>
    <t>‐</t>
    <phoneticPr fontId="1"/>
  </si>
  <si>
    <t>‐</t>
    <phoneticPr fontId="1"/>
  </si>
  <si>
    <t>FAX：</t>
    <phoneticPr fontId="1"/>
  </si>
  <si>
    <t>〒</t>
    <phoneticPr fontId="1"/>
  </si>
  <si>
    <t>勤務先</t>
    <phoneticPr fontId="1"/>
  </si>
  <si>
    <t>役　職</t>
    <phoneticPr fontId="1"/>
  </si>
  <si>
    <t>氏　名</t>
    <phoneticPr fontId="1"/>
  </si>
  <si>
    <t>所　属</t>
    <phoneticPr fontId="1"/>
  </si>
  <si>
    <t>平成</t>
    <phoneticPr fontId="1"/>
  </si>
  <si>
    <t>第</t>
    <phoneticPr fontId="1"/>
  </si>
  <si>
    <t>北海道</t>
    <phoneticPr fontId="1"/>
  </si>
  <si>
    <t>［日]</t>
    <phoneticPr fontId="1"/>
  </si>
  <si>
    <t>［月]</t>
    <phoneticPr fontId="1"/>
  </si>
  <si>
    <t>※水色のセルはプルダウンリストから選択してください。</t>
    <phoneticPr fontId="1"/>
  </si>
  <si>
    <t>税込</t>
    <phoneticPr fontId="1"/>
  </si>
  <si>
    <t>税抜</t>
    <phoneticPr fontId="1"/>
  </si>
  <si>
    <t>理事長　渡邉　一利　様</t>
    <rPh sb="4" eb="5">
      <t>ワタリ</t>
    </rPh>
    <rPh sb="5" eb="6">
      <t>アタ</t>
    </rPh>
    <rPh sb="7" eb="8">
      <t>イチ</t>
    </rPh>
    <rPh sb="8" eb="9">
      <t>リ</t>
    </rPh>
    <phoneticPr fontId="1"/>
  </si>
  <si>
    <t>※名称欄の文字数は最大20字です。文字数が多く1行に収まらない場合は、次行に続けて入力してください。</t>
    <phoneticPr fontId="1"/>
  </si>
  <si>
    <t>　単価欄に税込合計金額、数量欄に「1」と入力し、消費税欄は「税込」を選択してください。</t>
    <phoneticPr fontId="1"/>
  </si>
  <si>
    <t>　金額が一致しない場合は、名称欄に「○○（品名）一式　△個」と入力し、</t>
    <phoneticPr fontId="1"/>
  </si>
  <si>
    <t>セミナー講師・指導者謝金</t>
  </si>
  <si>
    <t>審判員謝金</t>
  </si>
  <si>
    <t>運営スタッフ謝金</t>
  </si>
  <si>
    <t>協力団体謝金</t>
  </si>
  <si>
    <t>カテゴリー</t>
    <phoneticPr fontId="1"/>
  </si>
  <si>
    <t>カテゴリー別
助成金上限額</t>
    <phoneticPr fontId="1"/>
  </si>
  <si>
    <t>助成対象経費
合計満額支給
最少額</t>
    <phoneticPr fontId="1"/>
  </si>
  <si>
    <t>イベント司会者謝金</t>
  </si>
  <si>
    <t>医師・看護師謝金</t>
  </si>
  <si>
    <t>2.　自治体からの補助金</t>
    <phoneticPr fontId="1"/>
  </si>
  <si>
    <t>助成対象経費</t>
  </si>
  <si>
    <t>助成対象外経費</t>
  </si>
  <si>
    <t>①人件費</t>
    <phoneticPr fontId="1"/>
  </si>
  <si>
    <t>助成対象経費</t>
    <phoneticPr fontId="1"/>
  </si>
  <si>
    <t>②交通費</t>
    <phoneticPr fontId="1"/>
  </si>
  <si>
    <t>助成対象経費</t>
    <phoneticPr fontId="1"/>
  </si>
  <si>
    <t>助成対象外経費</t>
    <phoneticPr fontId="1"/>
  </si>
  <si>
    <t>科目合計金額</t>
    <phoneticPr fontId="1"/>
  </si>
  <si>
    <t>⑨通信運搬費</t>
  </si>
  <si>
    <t>⑥印刷費</t>
    <phoneticPr fontId="1"/>
  </si>
  <si>
    <t>⑧広報費</t>
    <phoneticPr fontId="1"/>
  </si>
  <si>
    <t>③宿泊費</t>
    <phoneticPr fontId="1"/>
  </si>
  <si>
    <t>⑩賃借料</t>
    <phoneticPr fontId="1"/>
  </si>
  <si>
    <t>⑪保険料</t>
    <phoneticPr fontId="1"/>
  </si>
  <si>
    <t>⑫委託費</t>
    <phoneticPr fontId="1"/>
  </si>
  <si>
    <t>2018年度の予算計上額</t>
    <phoneticPr fontId="1"/>
  </si>
  <si>
    <t>合計金額</t>
    <phoneticPr fontId="1"/>
  </si>
  <si>
    <t>区分</t>
    <phoneticPr fontId="1"/>
  </si>
  <si>
    <t>士別市</t>
  </si>
  <si>
    <t>取手市</t>
  </si>
  <si>
    <t>南牧村</t>
  </si>
  <si>
    <t>大磯町</t>
  </si>
  <si>
    <t>石垣市</t>
  </si>
  <si>
    <t>①a</t>
  </si>
  <si>
    <t>⑥a</t>
  </si>
  <si>
    <t>Ⓐ　助成対象経費合計（①a～⑫a）</t>
  </si>
  <si>
    <t>⑫a</t>
  </si>
  <si>
    <t>⑪a</t>
  </si>
  <si>
    <t>⑩a</t>
  </si>
  <si>
    <t>⑨a</t>
  </si>
  <si>
    <t>⑧a</t>
  </si>
  <si>
    <t>⑦a</t>
  </si>
  <si>
    <t>③a</t>
  </si>
  <si>
    <t>②a</t>
  </si>
  <si>
    <t>①b</t>
  </si>
  <si>
    <t>②b</t>
  </si>
  <si>
    <t>⑥b</t>
  </si>
  <si>
    <t>⑦b</t>
  </si>
  <si>
    <t>⑧b</t>
  </si>
  <si>
    <t>⑩b</t>
  </si>
  <si>
    <t>⑪b</t>
  </si>
  <si>
    <t>⑫b</t>
  </si>
  <si>
    <t>Ⓑ　助成対象外経費合計（①b～⑫b）</t>
  </si>
  <si>
    <t>③b</t>
  </si>
  <si>
    <t>⑨b</t>
  </si>
  <si>
    <t>合計 ①(a+b)</t>
    <phoneticPr fontId="1"/>
  </si>
  <si>
    <t>合計 ②(a+b)</t>
    <phoneticPr fontId="1"/>
  </si>
  <si>
    <t>合計 ③(a+b)</t>
    <phoneticPr fontId="1"/>
  </si>
  <si>
    <t>合計 ④(a+b)</t>
    <phoneticPr fontId="1"/>
  </si>
  <si>
    <t>合計 ⑥(a+b)</t>
    <phoneticPr fontId="1"/>
  </si>
  <si>
    <t>合計 ⑦(a+b)</t>
    <phoneticPr fontId="1"/>
  </si>
  <si>
    <t>合計 ⑧(a+b)</t>
    <phoneticPr fontId="1"/>
  </si>
  <si>
    <t>合計 ⑨(a+b)</t>
    <phoneticPr fontId="1"/>
  </si>
  <si>
    <t>合計 ⑩(a+b)</t>
    <phoneticPr fontId="1"/>
  </si>
  <si>
    <t>合計 ⑪(a+b)</t>
    <phoneticPr fontId="1"/>
  </si>
  <si>
    <t>合計 ⑫(a+b)</t>
    <phoneticPr fontId="1"/>
  </si>
  <si>
    <r>
      <t>支出総額 （</t>
    </r>
    <r>
      <rPr>
        <b/>
        <sz val="11"/>
        <color theme="1"/>
        <rFont val="ＭＳ ゴシック"/>
        <family val="3"/>
        <charset val="128"/>
      </rPr>
      <t>Ⓐ　</t>
    </r>
    <r>
      <rPr>
        <sz val="11"/>
        <color theme="1"/>
        <rFont val="ＭＳ ゴシック"/>
        <family val="3"/>
        <charset val="128"/>
      </rPr>
      <t xml:space="preserve">助成対象経費合計 + </t>
    </r>
    <r>
      <rPr>
        <b/>
        <sz val="11"/>
        <color theme="1"/>
        <rFont val="ＭＳ ゴシック"/>
        <family val="3"/>
        <charset val="128"/>
      </rPr>
      <t>Ⓑ　</t>
    </r>
    <r>
      <rPr>
        <sz val="11"/>
        <color theme="1"/>
        <rFont val="ＭＳ ゴシック"/>
        <family val="3"/>
        <charset val="128"/>
      </rPr>
      <t>助成対象外経費合計）</t>
    </r>
    <phoneticPr fontId="1"/>
  </si>
  <si>
    <t>※消費税の計算は１円未満の端数がある場合は切り捨てで設定しています。</t>
    <phoneticPr fontId="1"/>
  </si>
  <si>
    <t>チャレンジデー助成金完了報告書</t>
    <phoneticPr fontId="1"/>
  </si>
  <si>
    <t>１．事業名</t>
    <rPh sb="4" eb="5">
      <t>メイ</t>
    </rPh>
    <phoneticPr fontId="1"/>
  </si>
  <si>
    <t>２．開催日</t>
    <rPh sb="2" eb="5">
      <t>カイサイビ</t>
    </rPh>
    <phoneticPr fontId="1"/>
  </si>
  <si>
    <t>３．決算額</t>
    <rPh sb="2" eb="4">
      <t>ケッサン</t>
    </rPh>
    <rPh sb="4" eb="5">
      <t>ガク</t>
    </rPh>
    <phoneticPr fontId="1"/>
  </si>
  <si>
    <t>【助成対象経費合計】</t>
    <rPh sb="1" eb="3">
      <t>ジョセイ</t>
    </rPh>
    <rPh sb="3" eb="5">
      <t>タイショウ</t>
    </rPh>
    <rPh sb="5" eb="7">
      <t>ケイヒ</t>
    </rPh>
    <rPh sb="7" eb="9">
      <t>ゴウケイ</t>
    </rPh>
    <phoneticPr fontId="1"/>
  </si>
  <si>
    <t>チャレンジデー2018の開催</t>
    <phoneticPr fontId="1"/>
  </si>
  <si>
    <t>平成30年5月30日（水）</t>
    <phoneticPr fontId="1"/>
  </si>
  <si>
    <t>【助成金額】</t>
  </si>
  <si>
    <t>【助成金確定額】</t>
    <phoneticPr fontId="1"/>
  </si>
  <si>
    <t>【返還額】</t>
    <phoneticPr fontId="1"/>
  </si>
  <si>
    <t>円</t>
    <rPh sb="0" eb="1">
      <t>エン</t>
    </rPh>
    <phoneticPr fontId="1"/>
  </si>
  <si>
    <t>※セル内で改行したい場合は「Alt+Enter」を押してください。</t>
    <phoneticPr fontId="1"/>
  </si>
  <si>
    <r>
      <t>貴自治体では成人の週1回以上の運動・スポーツ実施率を把握していますか。あてはまる番号に</t>
    </r>
    <r>
      <rPr>
        <sz val="10"/>
        <color theme="1"/>
        <rFont val="Wingdings"/>
        <charset val="2"/>
      </rPr>
      <t>l</t>
    </r>
    <r>
      <rPr>
        <sz val="10"/>
        <color theme="1"/>
        <rFont val="ＭＳ ゴシック"/>
        <family val="3"/>
        <charset val="128"/>
      </rPr>
      <t>をつけてください。（</t>
    </r>
    <r>
      <rPr>
        <sz val="10"/>
        <color theme="1"/>
        <rFont val="Wingdings"/>
        <charset val="2"/>
      </rPr>
      <t>l</t>
    </r>
    <r>
      <rPr>
        <sz val="10"/>
        <color theme="1"/>
        <rFont val="ＭＳ ゴシック"/>
        <family val="3"/>
        <charset val="128"/>
      </rPr>
      <t>はひとつ）</t>
    </r>
    <phoneticPr fontId="1"/>
  </si>
  <si>
    <t>１．していない</t>
    <phoneticPr fontId="1"/>
  </si>
  <si>
    <t>２．している　　　　　→　　　（　　　　　　西暦　　　　　</t>
    <phoneticPr fontId="1"/>
  </si>
  <si>
    <t>西暦</t>
    <phoneticPr fontId="1"/>
  </si>
  <si>
    <t>年 調査</t>
    <phoneticPr fontId="1"/>
  </si>
  <si>
    <r>
      <t>来年のチャレンジデーについて、あてはまる番号に</t>
    </r>
    <r>
      <rPr>
        <sz val="10"/>
        <color theme="1"/>
        <rFont val="Wingdings"/>
        <charset val="2"/>
      </rPr>
      <t>l</t>
    </r>
    <r>
      <rPr>
        <sz val="10"/>
        <color theme="1"/>
        <rFont val="ＭＳ ゴシック"/>
        <family val="3"/>
        <charset val="128"/>
      </rPr>
      <t>をつけてください。（</t>
    </r>
    <r>
      <rPr>
        <sz val="10"/>
        <color theme="1"/>
        <rFont val="Wingdings"/>
        <charset val="2"/>
      </rPr>
      <t>l</t>
    </r>
    <r>
      <rPr>
        <sz val="10"/>
        <color theme="1"/>
        <rFont val="ＭＳ ゴシック"/>
        <family val="3"/>
        <charset val="128"/>
      </rPr>
      <t>はひとつ）</t>
    </r>
    <phoneticPr fontId="1"/>
  </si>
  <si>
    <t>１．実施する可能性が高い</t>
    <phoneticPr fontId="1"/>
  </si>
  <si>
    <t>２．どちらとも言えない（以下にその理由をご入力ください）</t>
  </si>
  <si>
    <t>　平成30年4月26日付SSF第15号で交付決定を受けた事業が終了したので、下記のとおり報告します。</t>
    <phoneticPr fontId="5"/>
  </si>
  <si>
    <t>４．担当者連絡先（実際に申請書の内容を説明できる方のお名前を入力してください。）</t>
    <phoneticPr fontId="1"/>
  </si>
  <si>
    <t>（CHALLENGE DAY：収支決算書）</t>
    <rPh sb="17" eb="19">
      <t>ケッサン</t>
    </rPh>
    <phoneticPr fontId="1"/>
  </si>
  <si>
    <t>【収 入】※当事業を実施するための収入を全て入力してください。</t>
    <rPh sb="6" eb="7">
      <t>トウ</t>
    </rPh>
    <phoneticPr fontId="1"/>
  </si>
  <si>
    <t>収支決算書</t>
    <phoneticPr fontId="1"/>
  </si>
  <si>
    <t>1.　助成金額</t>
    <phoneticPr fontId="1"/>
  </si>
  <si>
    <t>（CHALLENGE DAY：完了報告書表紙）</t>
    <phoneticPr fontId="1"/>
  </si>
  <si>
    <t>【留意事項】</t>
    <phoneticPr fontId="1"/>
  </si>
  <si>
    <t>・本助成金は、カテゴリーごとに上限額を設け、助成対象経費合計の80％以内を助成します。</t>
    <phoneticPr fontId="1"/>
  </si>
  <si>
    <t>・概算払額よりも確定額が下回った場合、その差額を返還していただきます。
　返還を要する場合には、事務局より返還通知書を送付いたしますので、記載内容に従って返還額を
　お振込みください。</t>
    <phoneticPr fontId="1"/>
  </si>
  <si>
    <t>都道府県</t>
    <rPh sb="0" eb="4">
      <t>トドウフケン</t>
    </rPh>
    <phoneticPr fontId="1"/>
  </si>
  <si>
    <t>実施自治体</t>
    <rPh sb="0" eb="2">
      <t>ジッシ</t>
    </rPh>
    <rPh sb="2" eb="5">
      <t>ジチタイ</t>
    </rPh>
    <phoneticPr fontId="1"/>
  </si>
  <si>
    <t>北海道</t>
  </si>
  <si>
    <t>実施自治体名</t>
    <phoneticPr fontId="1"/>
  </si>
  <si>
    <t>問１.</t>
    <phoneticPr fontId="1"/>
  </si>
  <si>
    <t>％</t>
    <phoneticPr fontId="1"/>
  </si>
  <si>
    <t>本アンケートは、助成金完了報告書とともにご提出ください。
お手数をおかけいたしますが、ご理解とご協力をお願いいたします。</t>
    <rPh sb="8" eb="11">
      <t>ジョセイキン</t>
    </rPh>
    <phoneticPr fontId="1"/>
  </si>
  <si>
    <t>チャレンジデー事後アンケート</t>
    <rPh sb="7" eb="9">
      <t>ジゴ</t>
    </rPh>
    <phoneticPr fontId="1"/>
  </si>
  <si>
    <t>④消耗品費</t>
    <rPh sb="1" eb="4">
      <t>ショウモウヒン</t>
    </rPh>
    <phoneticPr fontId="1"/>
  </si>
  <si>
    <t>⑤会場費</t>
    <phoneticPr fontId="1"/>
  </si>
  <si>
    <t>アンケートは以上です。ご回答ありがとうございました。</t>
    <phoneticPr fontId="1"/>
  </si>
  <si>
    <t>提出期日：2018年10月15日（月）</t>
    <phoneticPr fontId="1"/>
  </si>
  <si>
    <t>場合によっては、再度提出の通知をお送りすることもございますので、下記提出期限を厳守ください。</t>
    <rPh sb="32" eb="34">
      <t>カキ</t>
    </rPh>
    <phoneticPr fontId="1"/>
  </si>
  <si>
    <t>一自治体でも完了報告書の提出が遅れると全自治体宛の確定通知書の発送が遅くなる可能性がございます。</t>
    <rPh sb="15" eb="16">
      <t>オク</t>
    </rPh>
    <phoneticPr fontId="1"/>
  </si>
  <si>
    <t>１．現行のままでいい</t>
    <rPh sb="2" eb="4">
      <t>ゲンコウ</t>
    </rPh>
    <phoneticPr fontId="1"/>
  </si>
  <si>
    <t>２．改善すべきところがある（以下にその理由をご入力ください）</t>
    <rPh sb="2" eb="4">
      <t>カイゼン</t>
    </rPh>
    <phoneticPr fontId="1"/>
  </si>
  <si>
    <t>３．その他（以下にその理由をご入力ください）</t>
    <rPh sb="4" eb="5">
      <t>タ</t>
    </rPh>
    <phoneticPr fontId="1"/>
  </si>
  <si>
    <t>３．実施しない可能性が高い（以下にその理由をご入力ください）</t>
    <phoneticPr fontId="1"/>
  </si>
  <si>
    <t>問２．</t>
    <phoneticPr fontId="1"/>
  </si>
  <si>
    <t>問３．</t>
    <phoneticPr fontId="1"/>
  </si>
  <si>
    <r>
      <t>SSFのチャレンジデーの実施・運営について、あてはまる番号に</t>
    </r>
    <r>
      <rPr>
        <sz val="10"/>
        <color theme="1"/>
        <rFont val="Wingdings"/>
        <charset val="2"/>
      </rPr>
      <t>l</t>
    </r>
    <r>
      <rPr>
        <sz val="10"/>
        <color theme="1"/>
        <rFont val="ＭＳ ゴシック"/>
        <family val="3"/>
        <charset val="128"/>
      </rPr>
      <t>をつけてください。(</t>
    </r>
    <r>
      <rPr>
        <sz val="10"/>
        <color theme="1"/>
        <rFont val="Wingdings"/>
        <charset val="2"/>
      </rPr>
      <t>l</t>
    </r>
    <r>
      <rPr>
        <sz val="10"/>
        <color theme="1"/>
        <rFont val="ＭＳ ゴシック"/>
        <family val="3"/>
        <charset val="128"/>
      </rPr>
      <t>はひとつ)</t>
    </r>
    <rPh sb="12" eb="14">
      <t>ジッシ</t>
    </rPh>
    <rPh sb="15" eb="17">
      <t>ウンエイ</t>
    </rPh>
    <phoneticPr fontId="1"/>
  </si>
  <si>
    <t>④a</t>
    <phoneticPr fontId="1"/>
  </si>
  <si>
    <t>④b</t>
    <phoneticPr fontId="1"/>
  </si>
  <si>
    <t>⑤a</t>
    <phoneticPr fontId="1"/>
  </si>
  <si>
    <t>⑤b</t>
    <phoneticPr fontId="1"/>
  </si>
  <si>
    <t>合計 ⑤(a+b)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</si>
</sst>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_ "/>
    <numFmt numFmtId="178" formatCode="#,##0_ ;[Red]\-#,##0\ "/>
    <numFmt numFmtId="179" formatCode="#,###"/>
    <numFmt numFmtId="180" formatCode="#,##0.00_);[Red]\(#,##0.00\)"/>
    <numFmt numFmtId="181" formatCode="[&gt;=1000]#,##0;General\ "/>
    <numFmt numFmtId="182" formatCode="#,###&quot;円&quot;"/>
  </numFmts>
  <fonts count="28"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color rgb="FF000000"/>
      <name val="ＭＳ ゴシック"/>
      <family val="3"/>
      <charset val="128"/>
    </font>
    <font>
      <sz val="8"/>
      <color theme="1"/>
      <name val="ＭＳ ゴシック"/>
      <family val="3"/>
      <charset val="128"/>
    </font>
    <font>
      <sz val="6"/>
      <name val="ＭＳ Ｐゴシック"/>
      <family val="2"/>
      <charset val="128"/>
      <scheme val="minor"/>
    </font>
    <font>
      <b/>
      <sz val="14"/>
      <color rgb="FF000000"/>
      <name val="ＭＳ ゴシック"/>
      <family val="3"/>
      <charset val="128"/>
    </font>
    <font>
      <sz val="10.5"/>
      <color rgb="FF000000"/>
      <name val="ＭＳ ゴシック"/>
      <family val="3"/>
      <charset val="128"/>
    </font>
    <font>
      <sz val="9"/>
      <color theme="1"/>
      <name val="ＭＳ ゴシック"/>
      <family val="3"/>
      <charset val="128"/>
    </font>
    <font>
      <sz val="11"/>
      <name val="ＭＳ ゴシック"/>
      <family val="3"/>
      <charset val="128"/>
    </font>
    <font>
      <sz val="11"/>
      <color theme="1"/>
      <name val="ＭＳ Ｐゴシック"/>
      <family val="2"/>
      <scheme val="minor"/>
    </font>
    <font>
      <sz val="14"/>
      <color theme="1"/>
      <name val="ＭＳ ゴシック"/>
      <family val="3"/>
      <charset val="128"/>
    </font>
    <font>
      <b/>
      <sz val="11"/>
      <color rgb="FFFF0000"/>
      <name val="ＭＳ ゴシック"/>
      <family val="3"/>
      <charset val="128"/>
    </font>
    <font>
      <b/>
      <sz val="9"/>
      <color indexed="81"/>
      <name val="ＭＳ Ｐゴシック"/>
      <family val="3"/>
      <charset val="128"/>
    </font>
    <font>
      <sz val="9"/>
      <color indexed="81"/>
      <name val="ＭＳ Ｐゴシック"/>
      <family val="3"/>
      <charset val="128"/>
    </font>
    <font>
      <sz val="10"/>
      <color theme="1"/>
      <name val="ＭＳ ゴシック"/>
      <family val="3"/>
      <charset val="128"/>
    </font>
    <font>
      <sz val="18"/>
      <color theme="1"/>
      <name val="ＭＳ ゴシック"/>
      <family val="3"/>
      <charset val="128"/>
    </font>
    <font>
      <b/>
      <sz val="14"/>
      <color theme="1"/>
      <name val="ＭＳ ゴシック"/>
      <family val="3"/>
      <charset val="128"/>
    </font>
    <font>
      <b/>
      <u/>
      <sz val="11"/>
      <name val="ＭＳ ゴシック"/>
      <family val="3"/>
      <charset val="128"/>
    </font>
    <font>
      <u/>
      <sz val="11"/>
      <name val="ＭＳ ゴシック"/>
      <family val="3"/>
      <charset val="128"/>
    </font>
    <font>
      <sz val="12"/>
      <color rgb="FF000000"/>
      <name val="ＭＳ ゴシック"/>
      <family val="3"/>
      <charset val="128"/>
    </font>
    <font>
      <sz val="9"/>
      <name val="ＭＳ ゴシック"/>
      <family val="3"/>
      <charset val="128"/>
    </font>
    <font>
      <b/>
      <sz val="11"/>
      <color theme="1"/>
      <name val="ＭＳ ゴシック"/>
      <family val="3"/>
      <charset val="128"/>
    </font>
    <font>
      <sz val="10"/>
      <name val="ＭＳ ゴシック"/>
      <family val="3"/>
      <charset val="128"/>
    </font>
    <font>
      <sz val="10"/>
      <color theme="1"/>
      <name val="Wingdings"/>
      <charset val="2"/>
    </font>
    <font>
      <sz val="10"/>
      <color rgb="FFFF0000"/>
      <name val="ＭＳ ゴシック"/>
      <family val="3"/>
      <charset val="128"/>
    </font>
    <font>
      <b/>
      <sz val="18"/>
      <color rgb="FFFF0000"/>
      <name val="ＭＳ ゴシック"/>
      <family val="3"/>
      <charset val="128"/>
    </font>
    <font>
      <b/>
      <sz val="18"/>
      <color rgb="FFFF0000"/>
      <name val="ＭＳ Ｐゴシック"/>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92">
    <border>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medium">
        <color indexed="64"/>
      </top>
      <bottom/>
      <diagonal/>
    </border>
    <border>
      <left style="medium">
        <color indexed="64"/>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auto="1"/>
      </right>
      <top/>
      <bottom style="thin">
        <color indexed="64"/>
      </bottom>
      <diagonal/>
    </border>
    <border>
      <left style="hair">
        <color auto="1"/>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auto="1"/>
      </left>
      <right/>
      <top style="hair">
        <color auto="1"/>
      </top>
      <bottom/>
      <diagonal/>
    </border>
    <border>
      <left/>
      <right style="thin">
        <color indexed="64"/>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style="hair">
        <color auto="1"/>
      </top>
      <bottom/>
      <diagonal/>
    </border>
    <border>
      <left style="thin">
        <color indexed="64"/>
      </left>
      <right/>
      <top style="hair">
        <color auto="1"/>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medium">
        <color indexed="64"/>
      </right>
      <top/>
      <bottom style="double">
        <color indexed="64"/>
      </bottom>
      <diagonal/>
    </border>
    <border>
      <left style="double">
        <color auto="1"/>
      </left>
      <right/>
      <top/>
      <bottom/>
      <diagonal/>
    </border>
    <border>
      <left/>
      <right style="double">
        <color indexed="64"/>
      </right>
      <top/>
      <bottom/>
      <diagonal/>
    </border>
    <border>
      <left style="medium">
        <color indexed="64"/>
      </left>
      <right/>
      <top/>
      <bottom style="double">
        <color indexed="64"/>
      </bottom>
      <diagonal/>
    </border>
    <border>
      <left/>
      <right style="double">
        <color indexed="64"/>
      </right>
      <top/>
      <bottom style="hair">
        <color auto="1"/>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38" fontId="10" fillId="0" borderId="0" applyFont="0" applyFill="0" applyBorder="0" applyAlignment="0" applyProtection="0">
      <alignment vertical="center"/>
    </xf>
  </cellStyleXfs>
  <cellXfs count="635">
    <xf numFmtId="0" fontId="0" fillId="0" borderId="0" xfId="0"/>
    <xf numFmtId="0" fontId="2" fillId="0" borderId="0" xfId="0" applyFont="1" applyFill="1" applyAlignment="1" applyProtection="1">
      <alignment horizontal="center" vertical="center" shrinkToFit="1"/>
    </xf>
    <xf numFmtId="0" fontId="2" fillId="0" borderId="0" xfId="0" applyFont="1" applyFill="1" applyAlignment="1" applyProtection="1">
      <alignment horizontal="left" vertical="center" wrapText="1"/>
    </xf>
    <xf numFmtId="0" fontId="2" fillId="0" borderId="0" xfId="0" applyFont="1" applyFill="1" applyAlignment="1" applyProtection="1">
      <alignment horizontal="center" vertical="center"/>
    </xf>
    <xf numFmtId="0" fontId="2" fillId="0" borderId="0" xfId="0" applyFont="1" applyProtection="1"/>
    <xf numFmtId="2" fontId="2" fillId="0" borderId="0" xfId="0" applyNumberFormat="1" applyFont="1" applyBorder="1" applyAlignment="1" applyProtection="1">
      <alignment horizontal="center" vertical="center"/>
    </xf>
    <xf numFmtId="40" fontId="2" fillId="0" borderId="0" xfId="1" applyNumberFormat="1" applyFont="1" applyBorder="1" applyAlignment="1" applyProtection="1">
      <alignment horizontal="center" vertical="center"/>
    </xf>
    <xf numFmtId="0" fontId="16" fillId="0" borderId="0" xfId="0" applyFont="1" applyAlignment="1" applyProtection="1">
      <alignment horizontal="center" vertical="center"/>
    </xf>
    <xf numFmtId="0" fontId="2" fillId="0" borderId="0" xfId="0" applyFont="1" applyAlignment="1" applyProtection="1">
      <alignment vertical="center"/>
    </xf>
    <xf numFmtId="0" fontId="9" fillId="0" borderId="0" xfId="0" applyFont="1" applyProtection="1"/>
    <xf numFmtId="0" fontId="18" fillId="0" borderId="0" xfId="0" applyFont="1" applyProtection="1"/>
    <xf numFmtId="0" fontId="19" fillId="0" borderId="0" xfId="0" applyFont="1" applyProtection="1"/>
    <xf numFmtId="0" fontId="8" fillId="0" borderId="0" xfId="0" applyFont="1" applyProtection="1"/>
    <xf numFmtId="0" fontId="9" fillId="0" borderId="0" xfId="0" applyFont="1" applyAlignment="1" applyProtection="1">
      <alignment horizontal="center" vertical="center"/>
    </xf>
    <xf numFmtId="0" fontId="9" fillId="0" borderId="0" xfId="0" applyFont="1" applyAlignment="1" applyProtection="1">
      <alignment horizontal="left" vertical="center"/>
    </xf>
    <xf numFmtId="0" fontId="18" fillId="0" borderId="0" xfId="0" applyFont="1" applyAlignment="1" applyProtection="1">
      <alignment horizontal="left" vertical="center"/>
    </xf>
    <xf numFmtId="0" fontId="12" fillId="0" borderId="0" xfId="0" applyFont="1" applyAlignment="1" applyProtection="1">
      <alignment horizontal="left" vertical="center"/>
    </xf>
    <xf numFmtId="0" fontId="7" fillId="0" borderId="0" xfId="0" applyFont="1" applyFill="1" applyAlignment="1" applyProtection="1">
      <alignment horizontal="center" vertical="center"/>
    </xf>
    <xf numFmtId="49" fontId="2" fillId="0" borderId="0" xfId="0" applyNumberFormat="1" applyFont="1" applyFill="1" applyBorder="1" applyAlignment="1" applyProtection="1">
      <alignment vertical="center"/>
    </xf>
    <xf numFmtId="49" fontId="2" fillId="0" borderId="7" xfId="0" applyNumberFormat="1" applyFont="1" applyFill="1" applyBorder="1" applyAlignment="1" applyProtection="1">
      <alignment vertical="center"/>
    </xf>
    <xf numFmtId="0" fontId="2" fillId="0" borderId="0" xfId="0" applyFont="1" applyBorder="1" applyAlignment="1" applyProtection="1">
      <alignment horizontal="left" vertical="center"/>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8" fillId="0" borderId="0" xfId="0" applyFont="1" applyBorder="1" applyProtection="1"/>
    <xf numFmtId="0" fontId="2" fillId="0" borderId="0" xfId="0" applyFont="1" applyAlignment="1" applyProtection="1">
      <alignment horizontal="right" vertical="center"/>
    </xf>
    <xf numFmtId="38" fontId="2" fillId="3" borderId="3" xfId="1" applyFont="1" applyFill="1" applyBorder="1" applyAlignment="1" applyProtection="1">
      <alignment horizontal="right" vertical="center"/>
    </xf>
    <xf numFmtId="0" fontId="2" fillId="0" borderId="58" xfId="0" applyFont="1" applyBorder="1" applyAlignment="1" applyProtection="1">
      <alignment horizontal="center" vertical="center"/>
    </xf>
    <xf numFmtId="38" fontId="2" fillId="3" borderId="58" xfId="1" applyFont="1" applyFill="1" applyBorder="1" applyAlignment="1" applyProtection="1">
      <alignment horizontal="right" vertical="center"/>
    </xf>
    <xf numFmtId="0" fontId="9" fillId="0" borderId="0" xfId="0" applyFont="1" applyAlignment="1" applyProtection="1">
      <alignment horizontal="right" vertical="center"/>
    </xf>
    <xf numFmtId="0" fontId="4" fillId="0" borderId="0" xfId="0" applyFont="1" applyProtection="1"/>
    <xf numFmtId="0" fontId="2" fillId="0" borderId="0" xfId="0" applyFont="1" applyFill="1" applyAlignment="1" applyProtection="1">
      <alignment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center" vertical="center" shrinkToFit="1"/>
      <protection locked="0"/>
    </xf>
    <xf numFmtId="49" fontId="2" fillId="0" borderId="4" xfId="0" applyNumberFormat="1" applyFont="1" applyFill="1" applyBorder="1" applyAlignment="1" applyProtection="1">
      <alignment horizontal="center" vertical="center"/>
    </xf>
    <xf numFmtId="0" fontId="9" fillId="0" borderId="0" xfId="0" applyFont="1" applyFill="1" applyAlignment="1" applyProtection="1">
      <alignment horizontal="left" vertical="center"/>
    </xf>
    <xf numFmtId="0" fontId="2" fillId="0"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178" fontId="2" fillId="0" borderId="0" xfId="1" applyNumberFormat="1" applyFont="1" applyBorder="1" applyAlignment="1" applyProtection="1">
      <alignment horizontal="center" vertical="center"/>
    </xf>
    <xf numFmtId="0" fontId="2" fillId="0" borderId="0" xfId="0" applyFont="1" applyBorder="1" applyAlignment="1" applyProtection="1">
      <alignment horizontal="center"/>
    </xf>
    <xf numFmtId="0" fontId="2" fillId="0" borderId="0" xfId="0" applyFont="1" applyAlignment="1" applyProtection="1">
      <alignment horizontal="left" vertical="center"/>
    </xf>
    <xf numFmtId="0" fontId="17" fillId="0" borderId="0" xfId="0" applyFont="1" applyAlignment="1" applyProtection="1">
      <alignment horizontal="center" vertical="center"/>
    </xf>
    <xf numFmtId="0" fontId="21" fillId="0" borderId="0" xfId="0" applyFont="1" applyAlignment="1" applyProtection="1">
      <alignment vertical="center" wrapText="1"/>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2"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Alignment="1" applyProtection="1">
      <alignment horizontal="distributed" vertical="center"/>
    </xf>
    <xf numFmtId="0" fontId="2" fillId="0" borderId="0" xfId="0" applyFont="1" applyAlignment="1" applyProtection="1">
      <alignment horizontal="center" vertical="center"/>
    </xf>
    <xf numFmtId="0" fontId="11" fillId="0" borderId="0" xfId="0" applyFont="1" applyFill="1" applyBorder="1" applyAlignment="1" applyProtection="1">
      <alignment horizontal="center" vertical="center"/>
    </xf>
    <xf numFmtId="179" fontId="11" fillId="0" borderId="0" xfId="1" applyNumberFormat="1" applyFont="1" applyFill="1" applyBorder="1" applyAlignment="1" applyProtection="1">
      <alignment horizontal="center" vertical="center"/>
    </xf>
    <xf numFmtId="38" fontId="11" fillId="0" borderId="0" xfId="1"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38" fontId="2" fillId="0" borderId="0" xfId="1"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9" fillId="0" borderId="0" xfId="0" applyFont="1" applyAlignment="1">
      <alignment horizontal="center" vertical="center"/>
    </xf>
    <xf numFmtId="0" fontId="18" fillId="0" borderId="0" xfId="0" applyFont="1" applyAlignment="1">
      <alignment horizontal="left" vertical="center"/>
    </xf>
    <xf numFmtId="0" fontId="9" fillId="0" borderId="0" xfId="0" applyFont="1" applyAlignment="1">
      <alignment horizontal="left" vertical="center"/>
    </xf>
    <xf numFmtId="0" fontId="2" fillId="0" borderId="0" xfId="0" applyFont="1"/>
    <xf numFmtId="0" fontId="2" fillId="0" borderId="0" xfId="0" applyFont="1" applyAlignment="1"/>
    <xf numFmtId="0" fontId="2" fillId="0" borderId="0" xfId="0" applyFont="1" applyFill="1" applyAlignment="1">
      <alignment horizontal="right"/>
    </xf>
    <xf numFmtId="0" fontId="8" fillId="0" borderId="0" xfId="0" applyFont="1"/>
    <xf numFmtId="0" fontId="8" fillId="0" borderId="0" xfId="0" applyFont="1" applyBorder="1" applyAlignment="1">
      <alignment horizontal="left" vertical="center" wrapText="1"/>
    </xf>
    <xf numFmtId="0" fontId="15" fillId="0" borderId="0" xfId="0" applyFont="1"/>
    <xf numFmtId="0" fontId="15" fillId="0" borderId="0" xfId="0" applyFont="1" applyBorder="1" applyAlignment="1">
      <alignment horizontal="left" vertical="center"/>
    </xf>
    <xf numFmtId="0" fontId="15" fillId="0" borderId="0" xfId="0" applyFont="1" applyFill="1" applyAlignment="1">
      <alignment vertical="top" wrapText="1"/>
    </xf>
    <xf numFmtId="0" fontId="15" fillId="0" borderId="0" xfId="0" applyFont="1" applyFill="1" applyAlignment="1">
      <alignment vertical="center" wrapText="1"/>
    </xf>
    <xf numFmtId="0" fontId="15" fillId="0" borderId="0" xfId="0" applyFont="1" applyFill="1" applyBorder="1" applyAlignment="1">
      <alignment vertical="center" wrapText="1"/>
    </xf>
    <xf numFmtId="0" fontId="15" fillId="0" borderId="0" xfId="0" applyFont="1" applyFill="1" applyAlignment="1">
      <alignment horizontal="center" vertical="top" wrapText="1"/>
    </xf>
    <xf numFmtId="0" fontId="15" fillId="0" borderId="0" xfId="0" applyFont="1" applyAlignment="1"/>
    <xf numFmtId="49" fontId="2" fillId="0" borderId="0" xfId="0" applyNumberFormat="1" applyFont="1" applyFill="1" applyBorder="1" applyAlignment="1" applyProtection="1">
      <alignment horizontal="center" vertical="center"/>
    </xf>
    <xf numFmtId="0" fontId="4" fillId="0" borderId="6" xfId="0" applyFont="1" applyFill="1" applyBorder="1" applyAlignment="1" applyProtection="1">
      <alignment horizontal="right" vertical="center"/>
    </xf>
    <xf numFmtId="0" fontId="21" fillId="0" borderId="0" xfId="0" applyFont="1" applyBorder="1" applyAlignment="1" applyProtection="1">
      <alignment vertical="center" wrapText="1"/>
    </xf>
    <xf numFmtId="0" fontId="3" fillId="0" borderId="0" xfId="0" applyFont="1" applyFill="1" applyAlignment="1" applyProtection="1">
      <alignment horizontal="center" vertical="center"/>
    </xf>
    <xf numFmtId="0" fontId="2" fillId="0" borderId="0" xfId="0" applyFont="1" applyFill="1" applyBorder="1" applyAlignment="1" applyProtection="1">
      <alignment horizontal="center" vertical="center"/>
    </xf>
    <xf numFmtId="38" fontId="2" fillId="0" borderId="0" xfId="1"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38" fontId="11" fillId="2" borderId="0" xfId="1" applyFont="1" applyFill="1" applyBorder="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179" fontId="11" fillId="2" borderId="0" xfId="1" applyNumberFormat="1" applyFont="1" applyFill="1" applyBorder="1" applyAlignment="1" applyProtection="1">
      <alignment horizontal="center" vertical="center"/>
    </xf>
    <xf numFmtId="38" fontId="2" fillId="0" borderId="0" xfId="1" applyFont="1" applyBorder="1" applyAlignment="1" applyProtection="1">
      <alignment horizontal="right" vertical="center"/>
    </xf>
    <xf numFmtId="0" fontId="3" fillId="0" borderId="0" xfId="0" applyFont="1" applyFill="1" applyAlignment="1" applyProtection="1">
      <alignment horizontal="left" vertical="center"/>
    </xf>
    <xf numFmtId="0" fontId="2" fillId="0" borderId="0" xfId="0" applyFont="1" applyFill="1" applyAlignment="1" applyProtection="1">
      <alignment vertical="top" wrapText="1"/>
    </xf>
    <xf numFmtId="179" fontId="11" fillId="2" borderId="0" xfId="0" applyNumberFormat="1" applyFont="1" applyFill="1" applyBorder="1" applyAlignment="1" applyProtection="1">
      <alignment horizontal="center" vertical="center"/>
    </xf>
    <xf numFmtId="0" fontId="2" fillId="0" borderId="0" xfId="0" applyFont="1" applyAlignment="1" applyProtection="1">
      <alignment horizontal="left" vertical="center"/>
    </xf>
    <xf numFmtId="0" fontId="0" fillId="0" borderId="3" xfId="0" applyBorder="1"/>
    <xf numFmtId="178" fontId="2" fillId="0" borderId="0" xfId="1" applyNumberFormat="1" applyFont="1" applyBorder="1" applyAlignment="1" applyProtection="1">
      <alignment horizontal="center" vertical="center"/>
    </xf>
    <xf numFmtId="182" fontId="2" fillId="0" borderId="0" xfId="1" applyNumberFormat="1" applyFont="1" applyBorder="1" applyAlignment="1" applyProtection="1">
      <alignment horizontal="right" vertical="center"/>
    </xf>
    <xf numFmtId="178" fontId="2" fillId="0" borderId="0" xfId="1" applyNumberFormat="1" applyFont="1" applyBorder="1" applyAlignment="1" applyProtection="1">
      <alignment horizontal="center" vertical="center"/>
    </xf>
    <xf numFmtId="0" fontId="2" fillId="0" borderId="2" xfId="0" applyFont="1" applyBorder="1" applyAlignment="1" applyProtection="1">
      <alignment horizontal="right" vertical="center"/>
    </xf>
    <xf numFmtId="0" fontId="2" fillId="0" borderId="2" xfId="0" applyFont="1" applyBorder="1" applyAlignment="1" applyProtection="1">
      <alignment horizontal="center" vertical="center" textRotation="255"/>
    </xf>
    <xf numFmtId="0" fontId="2" fillId="0" borderId="0" xfId="0" applyFont="1" applyBorder="1" applyAlignment="1" applyProtection="1">
      <alignment horizontal="right" vertical="center"/>
    </xf>
    <xf numFmtId="182" fontId="2" fillId="0" borderId="2" xfId="1" applyNumberFormat="1" applyFont="1" applyBorder="1" applyAlignment="1" applyProtection="1">
      <alignment horizontal="right" vertical="center"/>
    </xf>
    <xf numFmtId="0" fontId="2" fillId="0" borderId="0" xfId="0" applyFont="1" applyBorder="1" applyProtection="1"/>
    <xf numFmtId="0" fontId="2" fillId="0" borderId="2" xfId="0" applyFont="1" applyBorder="1" applyAlignment="1" applyProtection="1">
      <alignment horizontal="right" vertical="center"/>
    </xf>
    <xf numFmtId="0" fontId="2" fillId="0" borderId="0"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0" fontId="2" fillId="0" borderId="2" xfId="0" applyFont="1" applyBorder="1" applyAlignment="1" applyProtection="1">
      <alignment horizontal="right" vertical="center"/>
    </xf>
    <xf numFmtId="0" fontId="2" fillId="0" borderId="0"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20" fontId="2" fillId="0" borderId="0" xfId="0" applyNumberFormat="1" applyFont="1" applyProtection="1"/>
    <xf numFmtId="0" fontId="15" fillId="0" borderId="0" xfId="0" applyFont="1" applyBorder="1" applyAlignment="1" applyProtection="1">
      <alignment horizontal="left" vertical="top" wrapText="1"/>
      <protection locked="0"/>
    </xf>
    <xf numFmtId="0" fontId="15" fillId="0" borderId="0" xfId="0" applyFont="1" applyBorder="1" applyAlignment="1" applyProtection="1">
      <alignment horizontal="left" vertical="top"/>
      <protection locked="0"/>
    </xf>
    <xf numFmtId="0" fontId="15" fillId="0" borderId="2" xfId="0" applyFont="1" applyBorder="1"/>
    <xf numFmtId="0" fontId="15" fillId="0" borderId="2" xfId="0" applyFont="1" applyBorder="1" applyAlignment="1" applyProtection="1">
      <alignment horizontal="left" vertical="top" wrapText="1"/>
      <protection locked="0"/>
    </xf>
    <xf numFmtId="0" fontId="25" fillId="0" borderId="1" xfId="0" applyFont="1" applyBorder="1"/>
    <xf numFmtId="0" fontId="25" fillId="0" borderId="4" xfId="0" applyFont="1" applyBorder="1"/>
    <xf numFmtId="0" fontId="15" fillId="0" borderId="5" xfId="0" applyFont="1" applyBorder="1"/>
    <xf numFmtId="0" fontId="25" fillId="0" borderId="6" xfId="0" applyFont="1" applyBorder="1"/>
    <xf numFmtId="0" fontId="25" fillId="0" borderId="0" xfId="0" applyFont="1" applyBorder="1"/>
    <xf numFmtId="0" fontId="15" fillId="0" borderId="7" xfId="0" applyFont="1" applyBorder="1"/>
    <xf numFmtId="0" fontId="25" fillId="0" borderId="0" xfId="0" applyFont="1" applyBorder="1" applyAlignment="1">
      <alignment horizontal="right" vertical="center"/>
    </xf>
    <xf numFmtId="0" fontId="15" fillId="0" borderId="0" xfId="0" applyFont="1" applyFill="1" applyAlignment="1">
      <alignment horizontal="center" vertical="top" wrapText="1"/>
    </xf>
    <xf numFmtId="0" fontId="15" fillId="0" borderId="0" xfId="0" applyFont="1" applyFill="1" applyAlignment="1">
      <alignment vertical="top" wrapText="1"/>
    </xf>
    <xf numFmtId="0" fontId="2" fillId="0" borderId="0" xfId="0" applyFont="1" applyAlignment="1" applyProtection="1">
      <alignment horizontal="distributed" vertical="center"/>
    </xf>
    <xf numFmtId="0" fontId="2" fillId="0" borderId="0" xfId="0" applyFont="1" applyFill="1" applyAlignment="1" applyProtection="1">
      <alignment horizontal="left" vertical="center"/>
      <protection locked="0"/>
    </xf>
    <xf numFmtId="0" fontId="6" fillId="0" borderId="0" xfId="0" applyFont="1" applyFill="1" applyAlignment="1" applyProtection="1">
      <alignment horizontal="center" vertical="center"/>
    </xf>
    <xf numFmtId="0" fontId="2" fillId="0" borderId="1"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2" fillId="0" borderId="0" xfId="0" applyFont="1" applyFill="1" applyAlignment="1" applyProtection="1">
      <alignment horizontal="left" vertical="center" wrapText="1"/>
      <protection locked="0"/>
    </xf>
    <xf numFmtId="0" fontId="2" fillId="0" borderId="1"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179" fontId="2" fillId="0" borderId="1" xfId="1" applyNumberFormat="1" applyFont="1" applyFill="1" applyBorder="1" applyAlignment="1" applyProtection="1">
      <alignment horizontal="center" vertical="center"/>
    </xf>
    <xf numFmtId="179" fontId="2" fillId="0" borderId="4" xfId="1" applyNumberFormat="1" applyFont="1" applyFill="1" applyBorder="1" applyAlignment="1" applyProtection="1">
      <alignment horizontal="center" vertical="center"/>
    </xf>
    <xf numFmtId="179" fontId="2" fillId="0" borderId="5" xfId="1" applyNumberFormat="1" applyFont="1" applyFill="1" applyBorder="1" applyAlignment="1" applyProtection="1">
      <alignment horizontal="center" vertical="center"/>
    </xf>
    <xf numFmtId="179" fontId="2" fillId="0" borderId="6" xfId="1" applyNumberFormat="1" applyFont="1" applyFill="1" applyBorder="1" applyAlignment="1" applyProtection="1">
      <alignment horizontal="center" vertical="center"/>
    </xf>
    <xf numFmtId="179" fontId="2" fillId="0" borderId="0" xfId="1" applyNumberFormat="1" applyFont="1" applyFill="1" applyBorder="1" applyAlignment="1" applyProtection="1">
      <alignment horizontal="center" vertical="center"/>
    </xf>
    <xf numFmtId="179" fontId="2" fillId="0" borderId="7" xfId="1"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2" fillId="0" borderId="0" xfId="0" applyFont="1" applyFill="1" applyBorder="1" applyAlignment="1" applyProtection="1">
      <alignment horizontal="left" vertical="top" wrapText="1"/>
    </xf>
    <xf numFmtId="0" fontId="4" fillId="0" borderId="3" xfId="0" applyFont="1" applyBorder="1" applyAlignment="1" applyProtection="1">
      <alignment horizontal="center" vertical="center" wrapText="1"/>
    </xf>
    <xf numFmtId="0" fontId="3" fillId="0" borderId="0" xfId="0" applyFont="1" applyFill="1" applyAlignment="1" applyProtection="1">
      <alignment horizontal="distributed" vertical="center"/>
    </xf>
    <xf numFmtId="0" fontId="2" fillId="0" borderId="0" xfId="0" applyFont="1" applyFill="1" applyAlignment="1" applyProtection="1">
      <alignment horizontal="right" vertical="center"/>
      <protection locked="0"/>
    </xf>
    <xf numFmtId="0" fontId="4" fillId="0" borderId="3" xfId="0" applyFont="1" applyBorder="1" applyAlignment="1" applyProtection="1">
      <alignment horizontal="center" vertical="center"/>
    </xf>
    <xf numFmtId="49" fontId="2" fillId="0" borderId="4"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0" fontId="2" fillId="0" borderId="6"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6"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right" vertical="center"/>
    </xf>
    <xf numFmtId="0" fontId="8" fillId="0" borderId="2" xfId="0" applyFont="1" applyFill="1" applyBorder="1" applyAlignment="1" applyProtection="1">
      <alignment horizontal="right" vertical="center"/>
    </xf>
    <xf numFmtId="0" fontId="8" fillId="0" borderId="0" xfId="0"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protection locked="0"/>
    </xf>
    <xf numFmtId="49" fontId="2" fillId="0" borderId="9" xfId="0" applyNumberFormat="1" applyFont="1" applyFill="1" applyBorder="1" applyAlignment="1" applyProtection="1">
      <alignment horizontal="center" vertical="center"/>
      <protection locked="0"/>
    </xf>
    <xf numFmtId="0" fontId="8" fillId="0" borderId="6"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2" fillId="0" borderId="65"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61" xfId="0" applyFont="1" applyBorder="1" applyAlignment="1" applyProtection="1">
      <alignment horizontal="center" vertical="center"/>
    </xf>
    <xf numFmtId="0" fontId="2" fillId="0" borderId="65" xfId="0" applyFont="1" applyFill="1" applyBorder="1" applyAlignment="1" applyProtection="1">
      <alignment horizontal="center" vertical="center"/>
      <protection locked="0"/>
    </xf>
    <xf numFmtId="0" fontId="2" fillId="0" borderId="64" xfId="0" applyFont="1" applyFill="1" applyBorder="1" applyAlignment="1" applyProtection="1">
      <alignment horizontal="center" vertical="center"/>
      <protection locked="0"/>
    </xf>
    <xf numFmtId="0" fontId="2" fillId="0" borderId="61"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65" xfId="0" applyFont="1" applyFill="1" applyBorder="1" applyAlignment="1" applyProtection="1">
      <alignment horizontal="center" vertical="center" wrapText="1"/>
      <protection locked="0"/>
    </xf>
    <xf numFmtId="0" fontId="2" fillId="0" borderId="64" xfId="0" applyFont="1" applyFill="1" applyBorder="1" applyAlignment="1" applyProtection="1">
      <alignment horizontal="center" vertical="center" wrapText="1"/>
      <protection locked="0"/>
    </xf>
    <xf numFmtId="0" fontId="2" fillId="0" borderId="61"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38" fontId="2" fillId="0" borderId="4" xfId="1" applyFont="1" applyFill="1" applyBorder="1" applyAlignment="1" applyProtection="1">
      <alignment horizontal="center" vertical="center"/>
    </xf>
    <xf numFmtId="38" fontId="2" fillId="0" borderId="5" xfId="1" applyFont="1" applyFill="1" applyBorder="1" applyAlignment="1" applyProtection="1">
      <alignment horizontal="center" vertical="center"/>
    </xf>
    <xf numFmtId="38" fontId="2" fillId="0" borderId="0" xfId="1" applyFont="1" applyFill="1" applyBorder="1" applyAlignment="1" applyProtection="1">
      <alignment horizontal="center" vertical="center"/>
    </xf>
    <xf numFmtId="38" fontId="2" fillId="0" borderId="7" xfId="1" applyFont="1" applyFill="1" applyBorder="1" applyAlignment="1" applyProtection="1">
      <alignment horizontal="center" vertical="center"/>
    </xf>
    <xf numFmtId="38" fontId="2" fillId="0" borderId="2" xfId="1" applyFont="1" applyFill="1" applyBorder="1" applyAlignment="1" applyProtection="1">
      <alignment horizontal="center" vertical="center"/>
    </xf>
    <xf numFmtId="38" fontId="2" fillId="0" borderId="9" xfId="1" applyFont="1" applyFill="1" applyBorder="1" applyAlignment="1" applyProtection="1">
      <alignment horizontal="center" vertical="center"/>
    </xf>
    <xf numFmtId="38" fontId="2" fillId="0" borderId="41" xfId="1" applyFont="1" applyFill="1" applyBorder="1" applyAlignment="1" applyProtection="1">
      <alignment horizontal="center" vertical="center"/>
    </xf>
    <xf numFmtId="38" fontId="2" fillId="0" borderId="42" xfId="1" applyFont="1" applyFill="1" applyBorder="1" applyAlignment="1" applyProtection="1">
      <alignment horizontal="center" vertical="center"/>
    </xf>
    <xf numFmtId="38" fontId="2" fillId="0" borderId="87" xfId="1" applyFont="1" applyFill="1" applyBorder="1" applyAlignment="1" applyProtection="1">
      <alignment horizontal="center" vertical="center"/>
    </xf>
    <xf numFmtId="38" fontId="2" fillId="0" borderId="44" xfId="1" applyFont="1" applyFill="1" applyBorder="1" applyAlignment="1" applyProtection="1">
      <alignment horizontal="center" vertical="center"/>
    </xf>
    <xf numFmtId="38" fontId="2" fillId="0" borderId="45" xfId="1" applyFont="1" applyFill="1" applyBorder="1" applyAlignment="1" applyProtection="1">
      <alignment horizontal="center" vertical="center"/>
    </xf>
    <xf numFmtId="179" fontId="11" fillId="2" borderId="1" xfId="0" applyNumberFormat="1" applyFont="1" applyFill="1" applyBorder="1" applyAlignment="1" applyProtection="1">
      <alignment horizontal="center" vertical="center"/>
    </xf>
    <xf numFmtId="179" fontId="11" fillId="2" borderId="4" xfId="0" applyNumberFormat="1" applyFont="1" applyFill="1" applyBorder="1" applyAlignment="1" applyProtection="1">
      <alignment horizontal="center" vertical="center"/>
    </xf>
    <xf numFmtId="179" fontId="11" fillId="2" borderId="6" xfId="0" applyNumberFormat="1" applyFont="1" applyFill="1" applyBorder="1" applyAlignment="1" applyProtection="1">
      <alignment horizontal="center" vertical="center"/>
    </xf>
    <xf numFmtId="179" fontId="11" fillId="2" borderId="0" xfId="0" applyNumberFormat="1" applyFont="1" applyFill="1" applyBorder="1" applyAlignment="1" applyProtection="1">
      <alignment horizontal="center" vertical="center"/>
    </xf>
    <xf numFmtId="179" fontId="11" fillId="2" borderId="8" xfId="0" applyNumberFormat="1" applyFont="1" applyFill="1" applyBorder="1" applyAlignment="1" applyProtection="1">
      <alignment horizontal="center" vertical="center"/>
    </xf>
    <xf numFmtId="179" fontId="11" fillId="2" borderId="2" xfId="0" applyNumberFormat="1" applyFont="1" applyFill="1" applyBorder="1" applyAlignment="1" applyProtection="1">
      <alignment horizontal="center" vertical="center"/>
    </xf>
    <xf numFmtId="179" fontId="11" fillId="2" borderId="1" xfId="1" applyNumberFormat="1" applyFont="1" applyFill="1" applyBorder="1" applyAlignment="1" applyProtection="1">
      <alignment horizontal="center" vertical="center"/>
    </xf>
    <xf numFmtId="179" fontId="11" fillId="2" borderId="4" xfId="1" applyNumberFormat="1" applyFont="1" applyFill="1" applyBorder="1" applyAlignment="1" applyProtection="1">
      <alignment horizontal="center" vertical="center"/>
    </xf>
    <xf numFmtId="179" fontId="11" fillId="2" borderId="6" xfId="1" applyNumberFormat="1" applyFont="1" applyFill="1" applyBorder="1" applyAlignment="1" applyProtection="1">
      <alignment horizontal="center" vertical="center"/>
    </xf>
    <xf numFmtId="179" fontId="11" fillId="2" borderId="0" xfId="1" applyNumberFormat="1" applyFont="1" applyFill="1" applyBorder="1" applyAlignment="1" applyProtection="1">
      <alignment horizontal="center" vertical="center"/>
    </xf>
    <xf numFmtId="179" fontId="11" fillId="2" borderId="8" xfId="1" applyNumberFormat="1" applyFont="1" applyFill="1" applyBorder="1" applyAlignment="1" applyProtection="1">
      <alignment horizontal="center" vertical="center"/>
    </xf>
    <xf numFmtId="179" fontId="11" fillId="2" borderId="2" xfId="1" applyNumberFormat="1" applyFont="1" applyFill="1" applyBorder="1" applyAlignment="1" applyProtection="1">
      <alignment horizontal="center" vertical="center"/>
    </xf>
    <xf numFmtId="0" fontId="11" fillId="2" borderId="40" xfId="0" applyFont="1" applyFill="1" applyBorder="1" applyAlignment="1" applyProtection="1">
      <alignment horizontal="center" vertical="center"/>
    </xf>
    <xf numFmtId="0" fontId="11" fillId="2" borderId="41" xfId="0" applyFont="1" applyFill="1" applyBorder="1" applyAlignment="1" applyProtection="1">
      <alignment horizontal="center" vertical="center"/>
    </xf>
    <xf numFmtId="0" fontId="11" fillId="2" borderId="86"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43" xfId="0" applyFont="1" applyFill="1" applyBorder="1" applyAlignment="1" applyProtection="1">
      <alignment horizontal="center" vertical="center"/>
    </xf>
    <xf numFmtId="0" fontId="11" fillId="2" borderId="44" xfId="0" applyFont="1" applyFill="1" applyBorder="1" applyAlignment="1" applyProtection="1">
      <alignment horizontal="center" vertical="center"/>
    </xf>
    <xf numFmtId="38" fontId="11" fillId="2" borderId="40" xfId="1" applyFont="1" applyFill="1" applyBorder="1" applyAlignment="1" applyProtection="1">
      <alignment horizontal="center" vertical="center"/>
    </xf>
    <xf numFmtId="38" fontId="11" fillId="2" borderId="41" xfId="1" applyFont="1" applyFill="1" applyBorder="1" applyAlignment="1" applyProtection="1">
      <alignment horizontal="center" vertical="center"/>
    </xf>
    <xf numFmtId="38" fontId="11" fillId="2" borderId="86" xfId="1" applyFont="1" applyFill="1" applyBorder="1" applyAlignment="1" applyProtection="1">
      <alignment horizontal="center" vertical="center"/>
    </xf>
    <xf numFmtId="38" fontId="11" fillId="2" borderId="0" xfId="1" applyFont="1" applyFill="1" applyBorder="1" applyAlignment="1" applyProtection="1">
      <alignment horizontal="center" vertical="center"/>
    </xf>
    <xf numFmtId="38" fontId="11" fillId="2" borderId="43" xfId="1" applyFont="1" applyFill="1" applyBorder="1" applyAlignment="1" applyProtection="1">
      <alignment horizontal="center" vertical="center"/>
    </xf>
    <xf numFmtId="38" fontId="11" fillId="2" borderId="44" xfId="1" applyFont="1" applyFill="1" applyBorder="1" applyAlignment="1" applyProtection="1">
      <alignment horizontal="center" vertical="center"/>
    </xf>
    <xf numFmtId="176" fontId="15" fillId="0" borderId="36" xfId="0" applyNumberFormat="1" applyFont="1" applyBorder="1" applyAlignment="1" applyProtection="1">
      <alignment vertical="center"/>
      <protection locked="0"/>
    </xf>
    <xf numFmtId="176" fontId="15" fillId="0" borderId="0" xfId="0" applyNumberFormat="1" applyFont="1" applyBorder="1" applyAlignment="1" applyProtection="1">
      <alignment vertical="center"/>
      <protection locked="0"/>
    </xf>
    <xf numFmtId="176" fontId="15" fillId="0" borderId="39" xfId="0" applyNumberFormat="1" applyFont="1" applyBorder="1" applyAlignment="1" applyProtection="1">
      <alignment vertical="center"/>
      <protection locked="0"/>
    </xf>
    <xf numFmtId="180" fontId="15" fillId="0" borderId="36" xfId="0" applyNumberFormat="1" applyFont="1" applyBorder="1" applyAlignment="1" applyProtection="1">
      <alignment horizontal="center" vertical="center"/>
      <protection locked="0"/>
    </xf>
    <xf numFmtId="180" fontId="15" fillId="0" borderId="0" xfId="0" applyNumberFormat="1" applyFont="1" applyBorder="1" applyAlignment="1" applyProtection="1">
      <alignment horizontal="center" vertical="center"/>
      <protection locked="0"/>
    </xf>
    <xf numFmtId="180" fontId="15" fillId="0" borderId="39" xfId="0" applyNumberFormat="1" applyFont="1" applyBorder="1" applyAlignment="1" applyProtection="1">
      <alignment horizontal="center" vertical="center"/>
      <protection locked="0"/>
    </xf>
    <xf numFmtId="176" fontId="15" fillId="2" borderId="36" xfId="1" applyNumberFormat="1" applyFont="1" applyFill="1" applyBorder="1" applyAlignment="1" applyProtection="1">
      <alignment horizontal="right" vertical="center"/>
    </xf>
    <xf numFmtId="176" fontId="15" fillId="2" borderId="0" xfId="1" applyNumberFormat="1" applyFont="1" applyFill="1" applyBorder="1" applyAlignment="1" applyProtection="1">
      <alignment horizontal="right" vertical="center"/>
    </xf>
    <xf numFmtId="176" fontId="15" fillId="2" borderId="7" xfId="1" applyNumberFormat="1" applyFont="1" applyFill="1" applyBorder="1" applyAlignment="1" applyProtection="1">
      <alignment horizontal="right" vertical="center"/>
    </xf>
    <xf numFmtId="178" fontId="2" fillId="0" borderId="6" xfId="1" applyNumberFormat="1" applyFont="1" applyBorder="1" applyAlignment="1" applyProtection="1">
      <alignment horizontal="center" vertical="center"/>
    </xf>
    <xf numFmtId="178" fontId="2" fillId="0" borderId="0" xfId="1" applyNumberFormat="1" applyFont="1" applyBorder="1" applyAlignment="1" applyProtection="1">
      <alignment horizontal="center" vertical="center"/>
    </xf>
    <xf numFmtId="178" fontId="2" fillId="0" borderId="7" xfId="1" applyNumberFormat="1" applyFont="1" applyBorder="1" applyAlignment="1" applyProtection="1">
      <alignment horizontal="center" vertical="center"/>
    </xf>
    <xf numFmtId="0" fontId="15" fillId="0" borderId="6" xfId="0" applyFont="1" applyBorder="1" applyAlignment="1" applyProtection="1">
      <alignment vertical="center" shrinkToFit="1"/>
      <protection locked="0"/>
    </xf>
    <xf numFmtId="0" fontId="15" fillId="0" borderId="0" xfId="0" applyFont="1" applyBorder="1" applyAlignment="1" applyProtection="1">
      <alignment vertical="center" shrinkToFit="1"/>
      <protection locked="0"/>
    </xf>
    <xf numFmtId="0" fontId="15" fillId="0" borderId="39" xfId="0" applyFont="1" applyBorder="1" applyAlignment="1" applyProtection="1">
      <alignment vertical="center" shrinkToFit="1"/>
      <protection locked="0"/>
    </xf>
    <xf numFmtId="181" fontId="15" fillId="0" borderId="36" xfId="0" applyNumberFormat="1" applyFont="1" applyBorder="1" applyAlignment="1" applyProtection="1">
      <alignment vertical="center"/>
      <protection locked="0"/>
    </xf>
    <xf numFmtId="181" fontId="15" fillId="0" borderId="0" xfId="0" applyNumberFormat="1" applyFont="1" applyBorder="1" applyAlignment="1" applyProtection="1">
      <alignment vertical="center"/>
      <protection locked="0"/>
    </xf>
    <xf numFmtId="181" fontId="15" fillId="0" borderId="39" xfId="0" applyNumberFormat="1" applyFont="1" applyBorder="1" applyAlignment="1" applyProtection="1">
      <alignment vertical="center"/>
      <protection locked="0"/>
    </xf>
    <xf numFmtId="181" fontId="15" fillId="0" borderId="36" xfId="0" applyNumberFormat="1" applyFont="1" applyBorder="1" applyAlignment="1" applyProtection="1">
      <alignment horizontal="right" vertical="center"/>
      <protection locked="0"/>
    </xf>
    <xf numFmtId="181" fontId="15" fillId="0" borderId="0" xfId="0" applyNumberFormat="1" applyFont="1" applyBorder="1" applyAlignment="1" applyProtection="1">
      <alignment horizontal="right" vertical="center"/>
      <protection locked="0"/>
    </xf>
    <xf numFmtId="181" fontId="15" fillId="0" borderId="39" xfId="0" applyNumberFormat="1" applyFont="1" applyBorder="1" applyAlignment="1" applyProtection="1">
      <alignment horizontal="right" vertical="center"/>
      <protection locked="0"/>
    </xf>
    <xf numFmtId="176" fontId="15" fillId="0" borderId="36" xfId="0" applyNumberFormat="1" applyFont="1" applyBorder="1" applyAlignment="1" applyProtection="1">
      <alignment horizontal="right" vertical="center"/>
      <protection locked="0"/>
    </xf>
    <xf numFmtId="176" fontId="15" fillId="0" borderId="0" xfId="0" applyNumberFormat="1" applyFont="1" applyBorder="1" applyAlignment="1" applyProtection="1">
      <alignment horizontal="right" vertical="center"/>
      <protection locked="0"/>
    </xf>
    <xf numFmtId="176" fontId="15" fillId="0" borderId="39" xfId="0" applyNumberFormat="1" applyFont="1" applyBorder="1" applyAlignment="1" applyProtection="1">
      <alignment horizontal="right" vertical="center"/>
      <protection locked="0"/>
    </xf>
    <xf numFmtId="176" fontId="15" fillId="2" borderId="87" xfId="1" applyNumberFormat="1" applyFont="1" applyFill="1" applyBorder="1" applyAlignment="1" applyProtection="1">
      <alignment horizontal="right" vertical="center"/>
    </xf>
    <xf numFmtId="179" fontId="2" fillId="2" borderId="0" xfId="1" applyNumberFormat="1" applyFont="1" applyFill="1" applyBorder="1" applyAlignment="1" applyProtection="1">
      <alignment horizontal="right" vertical="center"/>
    </xf>
    <xf numFmtId="176" fontId="15" fillId="2" borderId="16" xfId="1" applyNumberFormat="1" applyFont="1" applyFill="1" applyBorder="1" applyAlignment="1" applyProtection="1">
      <alignment horizontal="right" vertical="center"/>
    </xf>
    <xf numFmtId="176" fontId="15" fillId="2" borderId="4" xfId="1" applyNumberFormat="1" applyFont="1" applyFill="1" applyBorder="1" applyAlignment="1" applyProtection="1">
      <alignment horizontal="right" vertical="center"/>
    </xf>
    <xf numFmtId="176" fontId="15" fillId="2" borderId="5" xfId="1" applyNumberFormat="1" applyFont="1" applyFill="1" applyBorder="1" applyAlignment="1" applyProtection="1">
      <alignment horizontal="right" vertical="center"/>
    </xf>
    <xf numFmtId="0" fontId="15" fillId="0" borderId="31" xfId="0" applyFont="1" applyBorder="1" applyAlignment="1" applyProtection="1">
      <alignment vertical="center" shrinkToFit="1"/>
      <protection locked="0"/>
    </xf>
    <xf numFmtId="0" fontId="15" fillId="0" borderId="32" xfId="0" applyFont="1" applyBorder="1" applyAlignment="1" applyProtection="1">
      <alignment vertical="center" shrinkToFit="1"/>
      <protection locked="0"/>
    </xf>
    <xf numFmtId="181" fontId="15" fillId="0" borderId="32" xfId="0" applyNumberFormat="1" applyFont="1" applyBorder="1" applyAlignment="1" applyProtection="1">
      <alignment horizontal="right" vertical="center"/>
      <protection locked="0"/>
    </xf>
    <xf numFmtId="176" fontId="15" fillId="0" borderId="32" xfId="0" applyNumberFormat="1" applyFont="1" applyBorder="1" applyAlignment="1" applyProtection="1">
      <alignment horizontal="right" vertical="center"/>
      <protection locked="0"/>
    </xf>
    <xf numFmtId="178" fontId="2" fillId="0" borderId="1" xfId="1" applyNumberFormat="1" applyFont="1" applyBorder="1" applyAlignment="1" applyProtection="1">
      <alignment horizontal="left" vertical="center"/>
    </xf>
    <xf numFmtId="178" fontId="2" fillId="0" borderId="4" xfId="1" applyNumberFormat="1" applyFont="1" applyBorder="1" applyAlignment="1" applyProtection="1">
      <alignment horizontal="left" vertical="center"/>
    </xf>
    <xf numFmtId="178" fontId="2" fillId="0" borderId="5" xfId="1" applyNumberFormat="1" applyFont="1" applyBorder="1" applyAlignment="1" applyProtection="1">
      <alignment horizontal="left" vertical="center"/>
    </xf>
    <xf numFmtId="181" fontId="15" fillId="0" borderId="72" xfId="0" applyNumberFormat="1" applyFont="1" applyBorder="1" applyAlignment="1" applyProtection="1">
      <alignment horizontal="right" vertical="center"/>
      <protection locked="0"/>
    </xf>
    <xf numFmtId="180" fontId="15" fillId="0" borderId="57" xfId="0" applyNumberFormat="1" applyFont="1" applyBorder="1" applyAlignment="1" applyProtection="1">
      <alignment horizontal="center" vertical="center"/>
      <protection locked="0"/>
    </xf>
    <xf numFmtId="180" fontId="15" fillId="0" borderId="2" xfId="0" applyNumberFormat="1" applyFont="1" applyBorder="1" applyAlignment="1" applyProtection="1">
      <alignment horizontal="center" vertical="center"/>
      <protection locked="0"/>
    </xf>
    <xf numFmtId="180" fontId="15" fillId="0" borderId="38" xfId="0" applyNumberFormat="1" applyFont="1" applyBorder="1" applyAlignment="1" applyProtection="1">
      <alignment horizontal="center" vertical="center"/>
      <protection locked="0"/>
    </xf>
    <xf numFmtId="180" fontId="23" fillId="0" borderId="16" xfId="0" applyNumberFormat="1" applyFont="1" applyBorder="1" applyAlignment="1" applyProtection="1">
      <alignment horizontal="center" vertical="center"/>
      <protection locked="0"/>
    </xf>
    <xf numFmtId="180" fontId="23" fillId="0" borderId="4" xfId="0" applyNumberFormat="1" applyFont="1" applyBorder="1" applyAlignment="1" applyProtection="1">
      <alignment horizontal="center" vertical="center"/>
      <protection locked="0"/>
    </xf>
    <xf numFmtId="180" fontId="23" fillId="0" borderId="37" xfId="0" applyNumberFormat="1" applyFont="1" applyBorder="1" applyAlignment="1" applyProtection="1">
      <alignment horizontal="center" vertical="center"/>
      <protection locked="0"/>
    </xf>
    <xf numFmtId="176" fontId="15" fillId="2" borderId="32" xfId="1" applyNumberFormat="1" applyFont="1" applyFill="1" applyBorder="1" applyAlignment="1" applyProtection="1">
      <alignment horizontal="right" vertical="center"/>
    </xf>
    <xf numFmtId="176" fontId="15" fillId="2" borderId="33" xfId="1" applyNumberFormat="1" applyFont="1" applyFill="1" applyBorder="1" applyAlignment="1" applyProtection="1">
      <alignment horizontal="right" vertical="center"/>
    </xf>
    <xf numFmtId="0" fontId="15" fillId="0" borderId="71" xfId="0" applyFont="1" applyBorder="1" applyAlignment="1" applyProtection="1">
      <alignment vertical="center" shrinkToFit="1"/>
      <protection locked="0"/>
    </xf>
    <xf numFmtId="0" fontId="15" fillId="0" borderId="72" xfId="0" applyFont="1" applyBorder="1" applyAlignment="1" applyProtection="1">
      <alignment vertical="center" shrinkToFit="1"/>
      <protection locked="0"/>
    </xf>
    <xf numFmtId="180" fontId="15" fillId="0" borderId="73" xfId="0" applyNumberFormat="1" applyFont="1" applyBorder="1" applyAlignment="1" applyProtection="1">
      <alignment horizontal="center" vertical="center"/>
      <protection locked="0"/>
    </xf>
    <xf numFmtId="180" fontId="15" fillId="0" borderId="11" xfId="0" applyNumberFormat="1" applyFont="1" applyBorder="1" applyAlignment="1" applyProtection="1">
      <alignment horizontal="center" vertical="center"/>
      <protection locked="0"/>
    </xf>
    <xf numFmtId="180" fontId="15" fillId="0" borderId="81" xfId="0" applyNumberFormat="1" applyFont="1" applyBorder="1" applyAlignment="1" applyProtection="1">
      <alignment horizontal="center" vertical="center"/>
      <protection locked="0"/>
    </xf>
    <xf numFmtId="176" fontId="15" fillId="2" borderId="72" xfId="1" applyNumberFormat="1" applyFont="1" applyFill="1" applyBorder="1" applyAlignment="1" applyProtection="1">
      <alignment horizontal="right" vertical="center"/>
    </xf>
    <xf numFmtId="176" fontId="15" fillId="2" borderId="82" xfId="1" applyNumberFormat="1" applyFont="1" applyFill="1" applyBorder="1" applyAlignment="1" applyProtection="1">
      <alignment horizontal="right" vertical="center"/>
    </xf>
    <xf numFmtId="178" fontId="2" fillId="0" borderId="6" xfId="1" applyNumberFormat="1" applyFont="1" applyBorder="1" applyAlignment="1" applyProtection="1">
      <alignment horizontal="left" vertical="center"/>
    </xf>
    <xf numFmtId="178" fontId="2" fillId="0" borderId="0" xfId="1" applyNumberFormat="1" applyFont="1" applyBorder="1" applyAlignment="1" applyProtection="1">
      <alignment horizontal="left" vertical="center"/>
    </xf>
    <xf numFmtId="178" fontId="2" fillId="0" borderId="7" xfId="1" applyNumberFormat="1" applyFont="1" applyBorder="1" applyAlignment="1" applyProtection="1">
      <alignment horizontal="left" vertical="center"/>
    </xf>
    <xf numFmtId="177" fontId="2" fillId="0" borderId="0" xfId="0" applyNumberFormat="1" applyFont="1" applyBorder="1" applyAlignment="1" applyProtection="1">
      <alignment horizontal="center" vertical="center"/>
    </xf>
    <xf numFmtId="177" fontId="2" fillId="0" borderId="7" xfId="0" applyNumberFormat="1" applyFont="1" applyBorder="1" applyAlignment="1" applyProtection="1">
      <alignment horizontal="center" vertical="center"/>
    </xf>
    <xf numFmtId="181" fontId="15" fillId="0" borderId="32" xfId="0" applyNumberFormat="1" applyFont="1" applyBorder="1" applyAlignment="1" applyProtection="1">
      <alignment vertical="center"/>
      <protection locked="0"/>
    </xf>
    <xf numFmtId="176" fontId="15" fillId="0" borderId="32" xfId="0" applyNumberFormat="1" applyFont="1" applyBorder="1" applyAlignment="1" applyProtection="1">
      <alignment vertical="center"/>
      <protection locked="0"/>
    </xf>
    <xf numFmtId="178" fontId="2" fillId="0" borderId="6" xfId="1" applyNumberFormat="1" applyFont="1" applyFill="1" applyBorder="1" applyAlignment="1" applyProtection="1">
      <alignment horizontal="left" vertical="center"/>
    </xf>
    <xf numFmtId="178" fontId="2" fillId="0" borderId="0" xfId="1" applyNumberFormat="1" applyFont="1" applyFill="1" applyBorder="1" applyAlignment="1" applyProtection="1">
      <alignment horizontal="left" vertical="center"/>
    </xf>
    <xf numFmtId="178" fontId="2" fillId="0" borderId="7" xfId="1" applyNumberFormat="1" applyFont="1" applyFill="1" applyBorder="1" applyAlignment="1" applyProtection="1">
      <alignment horizontal="left" vertical="center"/>
    </xf>
    <xf numFmtId="0" fontId="2" fillId="0" borderId="1" xfId="0" applyFont="1" applyBorder="1" applyAlignment="1" applyProtection="1">
      <alignment horizontal="left" vertical="center" indent="9"/>
    </xf>
    <xf numFmtId="0" fontId="2" fillId="0" borderId="4" xfId="0" applyFont="1" applyBorder="1" applyAlignment="1" applyProtection="1">
      <alignment horizontal="left" vertical="center" indent="9"/>
    </xf>
    <xf numFmtId="0" fontId="2" fillId="0" borderId="6" xfId="0" applyFont="1" applyBorder="1" applyAlignment="1" applyProtection="1">
      <alignment horizontal="left" vertical="center" indent="9"/>
    </xf>
    <xf numFmtId="0" fontId="2" fillId="0" borderId="0" xfId="0" applyFont="1" applyBorder="1" applyAlignment="1" applyProtection="1">
      <alignment horizontal="left" vertical="center" indent="9"/>
    </xf>
    <xf numFmtId="0" fontId="2" fillId="0" borderId="8" xfId="0" applyFont="1" applyBorder="1" applyAlignment="1" applyProtection="1">
      <alignment horizontal="left" vertical="center" indent="9"/>
    </xf>
    <xf numFmtId="0" fontId="2" fillId="0" borderId="2" xfId="0" applyFont="1" applyBorder="1" applyAlignment="1" applyProtection="1">
      <alignment horizontal="left" vertical="center" indent="9"/>
    </xf>
    <xf numFmtId="0" fontId="2" fillId="0" borderId="41" xfId="0" applyFont="1" applyBorder="1" applyAlignment="1" applyProtection="1">
      <alignment horizontal="center"/>
    </xf>
    <xf numFmtId="0" fontId="2" fillId="0" borderId="47" xfId="0" applyFont="1" applyBorder="1" applyAlignment="1" applyProtection="1">
      <alignment horizontal="center"/>
    </xf>
    <xf numFmtId="0" fontId="2" fillId="0" borderId="0" xfId="0" applyFont="1" applyBorder="1" applyAlignment="1" applyProtection="1">
      <alignment horizontal="center"/>
    </xf>
    <xf numFmtId="0" fontId="2" fillId="0" borderId="7" xfId="0" applyFont="1" applyBorder="1" applyAlignment="1" applyProtection="1">
      <alignment horizontal="center"/>
    </xf>
    <xf numFmtId="178" fontId="2" fillId="0" borderId="46" xfId="1" applyNumberFormat="1" applyFont="1" applyBorder="1" applyAlignment="1" applyProtection="1">
      <alignment horizontal="left" vertical="center"/>
    </xf>
    <xf numFmtId="178" fontId="2" fillId="0" borderId="41" xfId="1" applyNumberFormat="1" applyFont="1" applyBorder="1" applyAlignment="1" applyProtection="1">
      <alignment horizontal="left" vertical="center"/>
    </xf>
    <xf numFmtId="178" fontId="2" fillId="0" borderId="47" xfId="1" applyNumberFormat="1" applyFont="1" applyBorder="1" applyAlignment="1" applyProtection="1">
      <alignment horizontal="left" vertical="center"/>
    </xf>
    <xf numFmtId="178" fontId="2" fillId="0" borderId="40" xfId="1" applyNumberFormat="1" applyFont="1" applyBorder="1" applyAlignment="1" applyProtection="1">
      <alignment horizontal="center" vertical="center"/>
    </xf>
    <xf numFmtId="178" fontId="2" fillId="0" borderId="41" xfId="1" applyNumberFormat="1" applyFont="1" applyBorder="1" applyAlignment="1" applyProtection="1">
      <alignment horizontal="center" vertical="center"/>
    </xf>
    <xf numFmtId="178" fontId="2" fillId="0" borderId="42" xfId="1" applyNumberFormat="1" applyFont="1" applyBorder="1" applyAlignment="1" applyProtection="1">
      <alignment horizontal="center" vertical="center"/>
    </xf>
    <xf numFmtId="178" fontId="2" fillId="0" borderId="43" xfId="1" applyNumberFormat="1" applyFont="1" applyBorder="1" applyAlignment="1" applyProtection="1">
      <alignment horizontal="center" vertical="center"/>
    </xf>
    <xf numFmtId="178" fontId="2" fillId="0" borderId="44" xfId="1" applyNumberFormat="1" applyFont="1" applyBorder="1" applyAlignment="1" applyProtection="1">
      <alignment horizontal="center" vertical="center"/>
    </xf>
    <xf numFmtId="178" fontId="2" fillId="0" borderId="45" xfId="1" applyNumberFormat="1" applyFont="1" applyBorder="1" applyAlignment="1" applyProtection="1">
      <alignment horizontal="center" vertical="center"/>
    </xf>
    <xf numFmtId="0" fontId="4" fillId="0" borderId="65" xfId="0" applyFont="1" applyBorder="1" applyAlignment="1" applyProtection="1">
      <alignment horizontal="center" vertical="center" textRotation="255"/>
    </xf>
    <xf numFmtId="0" fontId="4" fillId="0" borderId="61" xfId="0" applyFont="1" applyBorder="1" applyAlignment="1" applyProtection="1">
      <alignment horizontal="center" vertical="center" textRotation="255"/>
    </xf>
    <xf numFmtId="0" fontId="4" fillId="0" borderId="6" xfId="0" applyFont="1" applyBorder="1" applyAlignment="1" applyProtection="1">
      <alignment horizontal="center" vertical="center" textRotation="255"/>
    </xf>
    <xf numFmtId="0" fontId="4" fillId="0" borderId="7" xfId="0" applyFont="1" applyBorder="1" applyAlignment="1" applyProtection="1">
      <alignment horizontal="center" vertical="center" textRotation="255"/>
    </xf>
    <xf numFmtId="0" fontId="4" fillId="0" borderId="8" xfId="0" applyFont="1" applyBorder="1" applyAlignment="1" applyProtection="1">
      <alignment horizontal="center" vertical="center" textRotation="255"/>
    </xf>
    <xf numFmtId="0" fontId="4" fillId="0" borderId="9" xfId="0" applyFont="1" applyBorder="1" applyAlignment="1" applyProtection="1">
      <alignment horizontal="center" vertical="center" textRotation="255"/>
    </xf>
    <xf numFmtId="0" fontId="15" fillId="0" borderId="65" xfId="0" applyFont="1" applyBorder="1" applyAlignment="1" applyProtection="1">
      <alignment vertical="center" shrinkToFit="1"/>
      <protection locked="0"/>
    </xf>
    <xf numFmtId="0" fontId="15" fillId="0" borderId="64" xfId="0" applyFont="1" applyBorder="1" applyAlignment="1" applyProtection="1">
      <alignment vertical="center" shrinkToFit="1"/>
      <protection locked="0"/>
    </xf>
    <xf numFmtId="0" fontId="15" fillId="0" borderId="84" xfId="0" applyFont="1" applyBorder="1" applyAlignment="1" applyProtection="1">
      <alignment vertical="center" shrinkToFit="1"/>
      <protection locked="0"/>
    </xf>
    <xf numFmtId="181" fontId="15" fillId="0" borderId="60" xfId="0" applyNumberFormat="1" applyFont="1" applyBorder="1" applyAlignment="1" applyProtection="1">
      <alignment horizontal="right" vertical="center"/>
      <protection locked="0"/>
    </xf>
    <xf numFmtId="181" fontId="15" fillId="0" borderId="64" xfId="0" applyNumberFormat="1" applyFont="1" applyBorder="1" applyAlignment="1" applyProtection="1">
      <alignment horizontal="right" vertical="center"/>
      <protection locked="0"/>
    </xf>
    <xf numFmtId="181" fontId="15" fillId="0" borderId="84" xfId="0" applyNumberFormat="1" applyFont="1" applyBorder="1" applyAlignment="1" applyProtection="1">
      <alignment horizontal="right" vertical="center"/>
      <protection locked="0"/>
    </xf>
    <xf numFmtId="176" fontId="15" fillId="0" borderId="60" xfId="0" applyNumberFormat="1" applyFont="1" applyBorder="1" applyAlignment="1" applyProtection="1">
      <alignment horizontal="right" vertical="center"/>
      <protection locked="0"/>
    </xf>
    <xf numFmtId="176" fontId="15" fillId="0" borderId="64" xfId="0" applyNumberFormat="1" applyFont="1" applyBorder="1" applyAlignment="1" applyProtection="1">
      <alignment horizontal="right" vertical="center"/>
      <protection locked="0"/>
    </xf>
    <xf numFmtId="176" fontId="15" fillId="0" borderId="84" xfId="0" applyNumberFormat="1" applyFont="1" applyBorder="1" applyAlignment="1" applyProtection="1">
      <alignment horizontal="right" vertical="center"/>
      <protection locked="0"/>
    </xf>
    <xf numFmtId="180" fontId="15" fillId="0" borderId="60" xfId="0" applyNumberFormat="1" applyFont="1" applyBorder="1" applyAlignment="1" applyProtection="1">
      <alignment horizontal="center" vertical="center"/>
      <protection locked="0"/>
    </xf>
    <xf numFmtId="180" fontId="15" fillId="0" borderId="64" xfId="0" applyNumberFormat="1" applyFont="1" applyBorder="1" applyAlignment="1" applyProtection="1">
      <alignment horizontal="center" vertical="center"/>
      <protection locked="0"/>
    </xf>
    <xf numFmtId="180" fontId="15" fillId="0" borderId="84" xfId="0" applyNumberFormat="1" applyFont="1" applyBorder="1" applyAlignment="1" applyProtection="1">
      <alignment horizontal="center" vertical="center"/>
      <protection locked="0"/>
    </xf>
    <xf numFmtId="176" fontId="15" fillId="2" borderId="60" xfId="1" applyNumberFormat="1" applyFont="1" applyFill="1" applyBorder="1" applyAlignment="1" applyProtection="1">
      <alignment horizontal="right" vertical="center"/>
    </xf>
    <xf numFmtId="176" fontId="15" fillId="2" borderId="64" xfId="1" applyNumberFormat="1" applyFont="1" applyFill="1" applyBorder="1" applyAlignment="1" applyProtection="1">
      <alignment horizontal="right" vertical="center"/>
    </xf>
    <xf numFmtId="176" fontId="15" fillId="2" borderId="61" xfId="1" applyNumberFormat="1" applyFont="1" applyFill="1" applyBorder="1" applyAlignment="1" applyProtection="1">
      <alignment horizontal="right" vertical="center"/>
    </xf>
    <xf numFmtId="0" fontId="15" fillId="0" borderId="8" xfId="0" applyFont="1" applyBorder="1" applyAlignment="1" applyProtection="1">
      <alignment vertical="center" shrinkToFit="1"/>
      <protection locked="0"/>
    </xf>
    <xf numFmtId="0" fontId="15" fillId="0" borderId="2" xfId="0" applyFont="1" applyBorder="1" applyAlignment="1" applyProtection="1">
      <alignment vertical="center" shrinkToFit="1"/>
      <protection locked="0"/>
    </xf>
    <xf numFmtId="0" fontId="15" fillId="0" borderId="38" xfId="0" applyFont="1" applyBorder="1" applyAlignment="1" applyProtection="1">
      <alignment vertical="center" shrinkToFit="1"/>
      <protection locked="0"/>
    </xf>
    <xf numFmtId="181" fontId="15" fillId="0" borderId="57" xfId="0" applyNumberFormat="1" applyFont="1" applyBorder="1" applyAlignment="1" applyProtection="1">
      <alignment horizontal="right" vertical="center"/>
      <protection locked="0"/>
    </xf>
    <xf numFmtId="181" fontId="15" fillId="0" borderId="2" xfId="0" applyNumberFormat="1" applyFont="1" applyBorder="1" applyAlignment="1" applyProtection="1">
      <alignment horizontal="right" vertical="center"/>
      <protection locked="0"/>
    </xf>
    <xf numFmtId="181" fontId="15" fillId="0" borderId="38" xfId="0" applyNumberFormat="1" applyFont="1" applyBorder="1" applyAlignment="1" applyProtection="1">
      <alignment horizontal="right" vertical="center"/>
      <protection locked="0"/>
    </xf>
    <xf numFmtId="176" fontId="15" fillId="0" borderId="57" xfId="0" applyNumberFormat="1" applyFont="1" applyBorder="1" applyAlignment="1" applyProtection="1">
      <alignment horizontal="right" vertical="center"/>
      <protection locked="0"/>
    </xf>
    <xf numFmtId="176" fontId="15" fillId="0" borderId="2" xfId="0" applyNumberFormat="1" applyFont="1" applyBorder="1" applyAlignment="1" applyProtection="1">
      <alignment horizontal="right" vertical="center"/>
      <protection locked="0"/>
    </xf>
    <xf numFmtId="176" fontId="15" fillId="0" borderId="38" xfId="0" applyNumberFormat="1" applyFont="1" applyBorder="1" applyAlignment="1" applyProtection="1">
      <alignment horizontal="right" vertical="center"/>
      <protection locked="0"/>
    </xf>
    <xf numFmtId="176" fontId="15" fillId="2" borderId="57" xfId="1" applyNumberFormat="1" applyFont="1" applyFill="1" applyBorder="1" applyAlignment="1" applyProtection="1">
      <alignment horizontal="right" vertical="center"/>
    </xf>
    <xf numFmtId="176" fontId="15" fillId="2" borderId="2" xfId="1" applyNumberFormat="1" applyFont="1" applyFill="1" applyBorder="1" applyAlignment="1" applyProtection="1">
      <alignment horizontal="right" vertical="center"/>
    </xf>
    <xf numFmtId="176" fontId="15" fillId="2" borderId="9" xfId="1" applyNumberFormat="1" applyFont="1" applyFill="1" applyBorder="1" applyAlignment="1" applyProtection="1">
      <alignment horizontal="right" vertical="center"/>
    </xf>
    <xf numFmtId="0" fontId="17" fillId="0" borderId="0" xfId="0" applyFont="1" applyAlignment="1" applyProtection="1">
      <alignment horizontal="center" vertical="center"/>
    </xf>
    <xf numFmtId="178" fontId="2" fillId="0" borderId="18" xfId="1" applyNumberFormat="1" applyFont="1" applyBorder="1" applyAlignment="1" applyProtection="1">
      <alignment horizontal="center" vertical="center"/>
    </xf>
    <xf numFmtId="177" fontId="2" fillId="0" borderId="20" xfId="0" applyNumberFormat="1" applyFont="1" applyBorder="1" applyAlignment="1" applyProtection="1">
      <alignment horizontal="center" vertical="center"/>
    </xf>
    <xf numFmtId="0" fontId="2" fillId="0" borderId="1" xfId="0" applyFont="1" applyBorder="1" applyAlignment="1" applyProtection="1">
      <alignment horizontal="left" vertical="center" indent="7"/>
    </xf>
    <xf numFmtId="0" fontId="2" fillId="0" borderId="4" xfId="0" applyFont="1" applyBorder="1" applyAlignment="1" applyProtection="1">
      <alignment horizontal="left" vertical="center" indent="7"/>
    </xf>
    <xf numFmtId="0" fontId="2" fillId="0" borderId="22" xfId="0" applyFont="1" applyBorder="1" applyAlignment="1" applyProtection="1">
      <alignment horizontal="left" vertical="center" indent="7"/>
    </xf>
    <xf numFmtId="0" fontId="2" fillId="0" borderId="6" xfId="0" applyFont="1" applyBorder="1" applyAlignment="1" applyProtection="1">
      <alignment horizontal="left" vertical="center" indent="7"/>
    </xf>
    <xf numFmtId="0" fontId="2" fillId="0" borderId="0" xfId="0" applyFont="1" applyBorder="1" applyAlignment="1" applyProtection="1">
      <alignment horizontal="left" vertical="center" indent="7"/>
    </xf>
    <xf numFmtId="0" fontId="2" fillId="0" borderId="20" xfId="0" applyFont="1" applyBorder="1" applyAlignment="1" applyProtection="1">
      <alignment horizontal="left" vertical="center" indent="7"/>
    </xf>
    <xf numFmtId="0" fontId="2" fillId="0" borderId="8" xfId="0" applyFont="1" applyBorder="1" applyAlignment="1" applyProtection="1">
      <alignment horizontal="left" vertical="center" indent="7"/>
    </xf>
    <xf numFmtId="0" fontId="2" fillId="0" borderId="2" xfId="0" applyFont="1" applyBorder="1" applyAlignment="1" applyProtection="1">
      <alignment horizontal="left" vertical="center" indent="7"/>
    </xf>
    <xf numFmtId="0" fontId="2" fillId="0" borderId="21" xfId="0" applyFont="1" applyBorder="1" applyAlignment="1" applyProtection="1">
      <alignment horizontal="left" vertical="center" indent="7"/>
    </xf>
    <xf numFmtId="178" fontId="2" fillId="0" borderId="66" xfId="1" applyNumberFormat="1" applyFont="1" applyFill="1" applyBorder="1" applyAlignment="1" applyProtection="1">
      <alignment horizontal="center" vertical="center"/>
    </xf>
    <xf numFmtId="178" fontId="2" fillId="0" borderId="17" xfId="1" applyNumberFormat="1" applyFont="1" applyFill="1" applyBorder="1" applyAlignment="1" applyProtection="1">
      <alignment horizontal="center" vertical="center"/>
    </xf>
    <xf numFmtId="178" fontId="2" fillId="0" borderId="19" xfId="1" applyNumberFormat="1" applyFont="1" applyFill="1" applyBorder="1" applyAlignment="1" applyProtection="1">
      <alignment horizontal="center" vertical="center"/>
    </xf>
    <xf numFmtId="178" fontId="2" fillId="0" borderId="23" xfId="1" applyNumberFormat="1" applyFont="1" applyBorder="1" applyAlignment="1" applyProtection="1">
      <alignment horizontal="center" vertical="center"/>
    </xf>
    <xf numFmtId="178" fontId="2" fillId="0" borderId="24" xfId="1" applyNumberFormat="1" applyFont="1" applyBorder="1" applyAlignment="1" applyProtection="1">
      <alignment horizontal="center" vertical="center"/>
    </xf>
    <xf numFmtId="178" fontId="2" fillId="0" borderId="27" xfId="1" applyNumberFormat="1" applyFont="1" applyBorder="1" applyAlignment="1" applyProtection="1">
      <alignment horizontal="center" vertical="center"/>
    </xf>
    <xf numFmtId="178" fontId="2" fillId="0" borderId="0" xfId="1" applyNumberFormat="1" applyFont="1" applyFill="1" applyBorder="1" applyAlignment="1" applyProtection="1">
      <alignment vertical="center"/>
    </xf>
    <xf numFmtId="178" fontId="2" fillId="0" borderId="7" xfId="1" applyNumberFormat="1" applyFont="1" applyFill="1" applyBorder="1" applyAlignment="1" applyProtection="1">
      <alignment vertical="center"/>
    </xf>
    <xf numFmtId="178" fontId="2" fillId="0" borderId="48" xfId="1" applyNumberFormat="1" applyFont="1" applyBorder="1" applyAlignment="1" applyProtection="1">
      <alignment horizontal="center" vertical="center"/>
    </xf>
    <xf numFmtId="178" fontId="2" fillId="0" borderId="49" xfId="1" applyNumberFormat="1" applyFont="1" applyBorder="1" applyAlignment="1" applyProtection="1">
      <alignment horizontal="center" vertical="center"/>
    </xf>
    <xf numFmtId="178" fontId="2" fillId="0" borderId="40" xfId="1" applyNumberFormat="1" applyFont="1" applyBorder="1" applyAlignment="1" applyProtection="1">
      <alignment vertical="center"/>
    </xf>
    <xf numFmtId="178" fontId="2" fillId="0" borderId="41" xfId="1" applyNumberFormat="1" applyFont="1" applyBorder="1" applyAlignment="1" applyProtection="1">
      <alignment vertical="center"/>
    </xf>
    <xf numFmtId="178" fontId="2" fillId="0" borderId="42" xfId="1" applyNumberFormat="1" applyFont="1" applyBorder="1" applyAlignment="1" applyProtection="1">
      <alignment vertical="center"/>
    </xf>
    <xf numFmtId="178" fontId="2" fillId="0" borderId="43" xfId="1" applyNumberFormat="1" applyFont="1" applyBorder="1" applyAlignment="1" applyProtection="1">
      <alignment vertical="center"/>
    </xf>
    <xf numFmtId="178" fontId="2" fillId="0" borderId="44" xfId="1" applyNumberFormat="1" applyFont="1" applyBorder="1" applyAlignment="1" applyProtection="1">
      <alignment vertical="center"/>
    </xf>
    <xf numFmtId="178" fontId="2" fillId="0" borderId="45" xfId="1" applyNumberFormat="1" applyFont="1" applyBorder="1" applyAlignment="1" applyProtection="1">
      <alignment vertical="center"/>
    </xf>
    <xf numFmtId="0" fontId="15" fillId="0" borderId="10" xfId="0" applyFont="1" applyBorder="1" applyAlignment="1" applyProtection="1">
      <alignment vertical="center" shrinkToFit="1"/>
      <protection locked="0"/>
    </xf>
    <xf numFmtId="0" fontId="15" fillId="0" borderId="11" xfId="0" applyFont="1" applyBorder="1" applyAlignment="1" applyProtection="1">
      <alignment vertical="center" shrinkToFit="1"/>
      <protection locked="0"/>
    </xf>
    <xf numFmtId="0" fontId="15" fillId="0" borderId="81" xfId="0" applyFont="1" applyBorder="1" applyAlignment="1" applyProtection="1">
      <alignment vertical="center" shrinkToFit="1"/>
      <protection locked="0"/>
    </xf>
    <xf numFmtId="181" fontId="15" fillId="0" borderId="73" xfId="0" applyNumberFormat="1" applyFont="1" applyBorder="1" applyAlignment="1" applyProtection="1">
      <alignment horizontal="right" vertical="center"/>
      <protection locked="0"/>
    </xf>
    <xf numFmtId="181" fontId="15" fillId="0" borderId="11" xfId="0" applyNumberFormat="1" applyFont="1" applyBorder="1" applyAlignment="1" applyProtection="1">
      <alignment horizontal="right" vertical="center"/>
      <protection locked="0"/>
    </xf>
    <xf numFmtId="181" fontId="15" fillId="0" borderId="81" xfId="0" applyNumberFormat="1" applyFont="1" applyBorder="1" applyAlignment="1" applyProtection="1">
      <alignment horizontal="right" vertical="center"/>
      <protection locked="0"/>
    </xf>
    <xf numFmtId="176" fontId="15" fillId="0" borderId="73" xfId="0" applyNumberFormat="1" applyFont="1" applyBorder="1" applyAlignment="1" applyProtection="1">
      <alignment horizontal="right" vertical="center"/>
      <protection locked="0"/>
    </xf>
    <xf numFmtId="176" fontId="15" fillId="0" borderId="11" xfId="0" applyNumberFormat="1" applyFont="1" applyBorder="1" applyAlignment="1" applyProtection="1">
      <alignment horizontal="right" vertical="center"/>
      <protection locked="0"/>
    </xf>
    <xf numFmtId="176" fontId="15" fillId="0" borderId="81" xfId="0" applyNumberFormat="1" applyFont="1" applyBorder="1" applyAlignment="1" applyProtection="1">
      <alignment horizontal="right" vertical="center"/>
      <protection locked="0"/>
    </xf>
    <xf numFmtId="176" fontId="15" fillId="2" borderId="73" xfId="1" applyNumberFormat="1" applyFont="1" applyFill="1" applyBorder="1" applyAlignment="1" applyProtection="1">
      <alignment horizontal="right" vertical="center"/>
    </xf>
    <xf numFmtId="176" fontId="15" fillId="2" borderId="11" xfId="1" applyNumberFormat="1" applyFont="1" applyFill="1" applyBorder="1" applyAlignment="1" applyProtection="1">
      <alignment horizontal="right" vertical="center"/>
    </xf>
    <xf numFmtId="176" fontId="15" fillId="2" borderId="89" xfId="1" applyNumberFormat="1" applyFont="1" applyFill="1" applyBorder="1" applyAlignment="1" applyProtection="1">
      <alignment horizontal="right" vertical="center"/>
    </xf>
    <xf numFmtId="178" fontId="2" fillId="0" borderId="26" xfId="1" applyNumberFormat="1" applyFont="1" applyBorder="1" applyAlignment="1" applyProtection="1">
      <alignment horizontal="center" vertical="center"/>
    </xf>
    <xf numFmtId="178" fontId="2" fillId="0" borderId="25" xfId="1" applyNumberFormat="1" applyFont="1" applyBorder="1" applyAlignment="1" applyProtection="1">
      <alignment horizontal="center" vertical="center"/>
    </xf>
    <xf numFmtId="0" fontId="2" fillId="0" borderId="4" xfId="0" applyFont="1" applyBorder="1" applyAlignment="1" applyProtection="1">
      <alignment horizontal="right" vertical="center"/>
    </xf>
    <xf numFmtId="0" fontId="2" fillId="0" borderId="22" xfId="0" applyFont="1" applyBorder="1" applyAlignment="1" applyProtection="1">
      <alignment horizontal="right" vertical="center"/>
    </xf>
    <xf numFmtId="0" fontId="2" fillId="0" borderId="44" xfId="0" applyFont="1" applyBorder="1" applyAlignment="1" applyProtection="1">
      <alignment horizontal="right" vertical="center"/>
    </xf>
    <xf numFmtId="0" fontId="2" fillId="0" borderId="85" xfId="0" applyFont="1" applyBorder="1" applyAlignment="1" applyProtection="1">
      <alignment horizontal="right" vertical="center"/>
    </xf>
    <xf numFmtId="182" fontId="2" fillId="0" borderId="66" xfId="1" applyNumberFormat="1" applyFont="1" applyBorder="1" applyAlignment="1" applyProtection="1">
      <alignment horizontal="right" vertical="center"/>
    </xf>
    <xf numFmtId="182" fontId="2" fillId="0" borderId="17" xfId="1" applyNumberFormat="1" applyFont="1" applyBorder="1" applyAlignment="1" applyProtection="1">
      <alignment horizontal="right" vertical="center"/>
    </xf>
    <xf numFmtId="182" fontId="2" fillId="0" borderId="19" xfId="1" applyNumberFormat="1" applyFont="1" applyBorder="1" applyAlignment="1" applyProtection="1">
      <alignment horizontal="right" vertical="center"/>
    </xf>
    <xf numFmtId="182" fontId="2" fillId="0" borderId="88" xfId="1" applyNumberFormat="1" applyFont="1" applyBorder="1" applyAlignment="1" applyProtection="1">
      <alignment horizontal="right" vertical="center"/>
    </xf>
    <xf numFmtId="182" fontId="2" fillId="0" borderId="44" xfId="1" applyNumberFormat="1" applyFont="1" applyBorder="1" applyAlignment="1" applyProtection="1">
      <alignment horizontal="right" vertical="center"/>
    </xf>
    <xf numFmtId="182" fontId="2" fillId="0" borderId="85" xfId="1" applyNumberFormat="1" applyFont="1" applyBorder="1" applyAlignment="1" applyProtection="1">
      <alignment horizontal="right" vertical="center"/>
    </xf>
    <xf numFmtId="0" fontId="2" fillId="0" borderId="2" xfId="0" applyFont="1" applyBorder="1" applyAlignment="1" applyProtection="1">
      <alignment horizontal="right" vertical="center"/>
    </xf>
    <xf numFmtId="0" fontId="2" fillId="0" borderId="21" xfId="0" applyFont="1" applyBorder="1" applyAlignment="1" applyProtection="1">
      <alignment horizontal="right" vertical="center"/>
    </xf>
    <xf numFmtId="182" fontId="2" fillId="0" borderId="23" xfId="1" applyNumberFormat="1" applyFont="1" applyBorder="1" applyAlignment="1" applyProtection="1">
      <alignment horizontal="right" vertical="center"/>
    </xf>
    <xf numFmtId="182" fontId="2" fillId="0" borderId="24" xfId="1" applyNumberFormat="1" applyFont="1" applyBorder="1" applyAlignment="1" applyProtection="1">
      <alignment horizontal="right" vertical="center"/>
    </xf>
    <xf numFmtId="182" fontId="2" fillId="0" borderId="27" xfId="1" applyNumberFormat="1" applyFont="1" applyBorder="1" applyAlignment="1" applyProtection="1">
      <alignment horizontal="right" vertical="center"/>
    </xf>
    <xf numFmtId="0" fontId="2" fillId="0" borderId="1"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48" xfId="0" applyFont="1" applyBorder="1" applyAlignment="1" applyProtection="1">
      <alignment horizontal="center" vertical="center" textRotation="255"/>
    </xf>
    <xf numFmtId="0" fontId="2" fillId="0" borderId="44" xfId="0" applyFont="1" applyBorder="1" applyAlignment="1" applyProtection="1">
      <alignment horizontal="center" vertical="center" textRotation="255"/>
    </xf>
    <xf numFmtId="0" fontId="4" fillId="0" borderId="1" xfId="0" applyFont="1" applyBorder="1" applyAlignment="1" applyProtection="1">
      <alignment horizontal="center" vertical="center" textRotation="255"/>
    </xf>
    <xf numFmtId="0" fontId="4" fillId="0" borderId="5" xfId="0" applyFont="1" applyBorder="1" applyAlignment="1" applyProtection="1">
      <alignment horizontal="center" vertical="center" textRotation="255"/>
    </xf>
    <xf numFmtId="0" fontId="4" fillId="0" borderId="10" xfId="0" applyFont="1" applyBorder="1" applyAlignment="1" applyProtection="1">
      <alignment horizontal="center" vertical="center" textRotation="255"/>
    </xf>
    <xf numFmtId="0" fontId="4" fillId="0" borderId="12" xfId="0" applyFont="1" applyBorder="1" applyAlignment="1" applyProtection="1">
      <alignment horizontal="center" vertical="center" textRotation="255"/>
    </xf>
    <xf numFmtId="0" fontId="15" fillId="0" borderId="1" xfId="0" applyFont="1" applyBorder="1" applyAlignment="1" applyProtection="1">
      <alignment vertical="center" shrinkToFit="1"/>
      <protection locked="0"/>
    </xf>
    <xf numFmtId="0" fontId="15" fillId="0" borderId="4" xfId="0" applyFont="1" applyBorder="1" applyAlignment="1" applyProtection="1">
      <alignment vertical="center" shrinkToFit="1"/>
      <protection locked="0"/>
    </xf>
    <xf numFmtId="0" fontId="15" fillId="0" borderId="37" xfId="0" applyFont="1" applyBorder="1" applyAlignment="1" applyProtection="1">
      <alignment vertical="center" shrinkToFit="1"/>
      <protection locked="0"/>
    </xf>
    <xf numFmtId="181" fontId="15" fillId="0" borderId="16" xfId="0" applyNumberFormat="1" applyFont="1" applyBorder="1" applyAlignment="1" applyProtection="1">
      <alignment horizontal="right" vertical="center"/>
      <protection locked="0"/>
    </xf>
    <xf numFmtId="181" fontId="15" fillId="0" borderId="4" xfId="0" applyNumberFormat="1" applyFont="1" applyBorder="1" applyAlignment="1" applyProtection="1">
      <alignment horizontal="right" vertical="center"/>
      <protection locked="0"/>
    </xf>
    <xf numFmtId="181" fontId="15" fillId="0" borderId="37" xfId="0" applyNumberFormat="1" applyFont="1" applyBorder="1" applyAlignment="1" applyProtection="1">
      <alignment horizontal="right" vertical="center"/>
      <protection locked="0"/>
    </xf>
    <xf numFmtId="176" fontId="15" fillId="0" borderId="16" xfId="0" applyNumberFormat="1" applyFont="1" applyBorder="1" applyAlignment="1" applyProtection="1">
      <alignment horizontal="right" vertical="center"/>
      <protection locked="0"/>
    </xf>
    <xf numFmtId="176" fontId="15" fillId="0" borderId="4" xfId="0" applyNumberFormat="1" applyFont="1" applyBorder="1" applyAlignment="1" applyProtection="1">
      <alignment horizontal="right" vertical="center"/>
      <protection locked="0"/>
    </xf>
    <xf numFmtId="176" fontId="15" fillId="0" borderId="37" xfId="0" applyNumberFormat="1" applyFont="1" applyBorder="1" applyAlignment="1" applyProtection="1">
      <alignment horizontal="right" vertical="center"/>
      <protection locked="0"/>
    </xf>
    <xf numFmtId="178" fontId="2" fillId="0" borderId="90" xfId="1" applyNumberFormat="1" applyFont="1" applyBorder="1" applyAlignment="1" applyProtection="1">
      <alignment horizontal="left" vertical="center"/>
    </xf>
    <xf numFmtId="178" fontId="2" fillId="0" borderId="17" xfId="1" applyNumberFormat="1" applyFont="1" applyBorder="1" applyAlignment="1" applyProtection="1">
      <alignment horizontal="left" vertical="center"/>
    </xf>
    <xf numFmtId="178" fontId="2" fillId="0" borderId="91" xfId="1" applyNumberFormat="1" applyFont="1" applyBorder="1" applyAlignment="1" applyProtection="1">
      <alignment horizontal="left" vertical="center"/>
    </xf>
    <xf numFmtId="0" fontId="2" fillId="0" borderId="5" xfId="0" applyFont="1" applyBorder="1" applyAlignment="1" applyProtection="1">
      <alignment horizontal="right" vertical="center"/>
    </xf>
    <xf numFmtId="0" fontId="2" fillId="0" borderId="9" xfId="0" applyFont="1" applyBorder="1" applyAlignment="1" applyProtection="1">
      <alignment horizontal="right" vertical="center"/>
    </xf>
    <xf numFmtId="0" fontId="2" fillId="0" borderId="8"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181" fontId="15" fillId="0" borderId="16" xfId="0" applyNumberFormat="1" applyFont="1" applyBorder="1" applyAlignment="1" applyProtection="1">
      <alignment vertical="center"/>
      <protection locked="0"/>
    </xf>
    <xf numFmtId="181" fontId="15" fillId="0" borderId="4" xfId="0" applyNumberFormat="1" applyFont="1" applyBorder="1" applyAlignment="1" applyProtection="1">
      <alignment vertical="center"/>
      <protection locked="0"/>
    </xf>
    <xf numFmtId="181" fontId="15" fillId="0" borderId="37" xfId="0" applyNumberFormat="1" applyFont="1" applyBorder="1" applyAlignment="1" applyProtection="1">
      <alignment vertical="center"/>
      <protection locked="0"/>
    </xf>
    <xf numFmtId="176" fontId="15" fillId="0" borderId="16" xfId="0" applyNumberFormat="1" applyFont="1" applyBorder="1" applyAlignment="1" applyProtection="1">
      <alignment vertical="center"/>
      <protection locked="0"/>
    </xf>
    <xf numFmtId="176" fontId="15" fillId="0" borderId="4" xfId="0" applyNumberFormat="1" applyFont="1" applyBorder="1" applyAlignment="1" applyProtection="1">
      <alignment vertical="center"/>
      <protection locked="0"/>
    </xf>
    <xf numFmtId="176" fontId="15" fillId="0" borderId="37" xfId="0" applyNumberFormat="1" applyFont="1" applyBorder="1" applyAlignment="1" applyProtection="1">
      <alignment vertical="center"/>
      <protection locked="0"/>
    </xf>
    <xf numFmtId="0" fontId="4" fillId="0" borderId="64" xfId="0" applyFont="1" applyBorder="1" applyAlignment="1" applyProtection="1">
      <alignment horizontal="center" vertical="center" textRotation="255"/>
    </xf>
    <xf numFmtId="0" fontId="4" fillId="0" borderId="0" xfId="0" applyFont="1" applyBorder="1" applyAlignment="1" applyProtection="1">
      <alignment horizontal="center" vertical="center" textRotation="255"/>
    </xf>
    <xf numFmtId="180" fontId="23" fillId="0" borderId="60" xfId="0" applyNumberFormat="1" applyFont="1" applyBorder="1" applyAlignment="1" applyProtection="1">
      <alignment horizontal="center" vertical="center"/>
      <protection locked="0"/>
    </xf>
    <xf numFmtId="180" fontId="23" fillId="0" borderId="64" xfId="0" applyNumberFormat="1" applyFont="1" applyBorder="1" applyAlignment="1" applyProtection="1">
      <alignment horizontal="center" vertical="center"/>
      <protection locked="0"/>
    </xf>
    <xf numFmtId="180" fontId="23" fillId="0" borderId="84" xfId="0" applyNumberFormat="1" applyFont="1" applyBorder="1" applyAlignment="1" applyProtection="1">
      <alignment horizontal="center" vertical="center"/>
      <protection locked="0"/>
    </xf>
    <xf numFmtId="178" fontId="2" fillId="0" borderId="48" xfId="1" applyNumberFormat="1" applyFont="1" applyFill="1" applyBorder="1" applyAlignment="1" applyProtection="1">
      <alignment horizontal="center" vertical="center"/>
    </xf>
    <xf numFmtId="178" fontId="2" fillId="0" borderId="44" xfId="1" applyNumberFormat="1" applyFont="1" applyFill="1" applyBorder="1" applyAlignment="1" applyProtection="1">
      <alignment horizontal="center" vertical="center"/>
    </xf>
    <xf numFmtId="178" fontId="2" fillId="0" borderId="49" xfId="1" applyNumberFormat="1" applyFont="1" applyFill="1" applyBorder="1" applyAlignment="1" applyProtection="1">
      <alignment horizontal="center" vertical="center"/>
    </xf>
    <xf numFmtId="176" fontId="15" fillId="0" borderId="29" xfId="0" applyNumberFormat="1" applyFont="1" applyBorder="1" applyAlignment="1" applyProtection="1">
      <alignment horizontal="right" vertical="center"/>
      <protection locked="0"/>
    </xf>
    <xf numFmtId="0" fontId="15" fillId="0" borderId="50" xfId="0" applyFont="1" applyBorder="1" applyAlignment="1" applyProtection="1">
      <alignment vertical="center" shrinkToFit="1"/>
      <protection locked="0"/>
    </xf>
    <xf numFmtId="0" fontId="15" fillId="0" borderId="29" xfId="0" applyFont="1" applyBorder="1" applyAlignment="1" applyProtection="1">
      <alignment vertical="center" shrinkToFit="1"/>
      <protection locked="0"/>
    </xf>
    <xf numFmtId="178" fontId="2" fillId="0" borderId="6" xfId="1" applyNumberFormat="1" applyFont="1" applyBorder="1" applyAlignment="1" applyProtection="1">
      <alignment vertical="center"/>
    </xf>
    <xf numFmtId="178" fontId="2" fillId="0" borderId="0" xfId="1" applyNumberFormat="1" applyFont="1" applyBorder="1" applyAlignment="1" applyProtection="1">
      <alignment vertical="center"/>
    </xf>
    <xf numFmtId="178" fontId="2" fillId="0" borderId="7" xfId="1" applyNumberFormat="1" applyFont="1" applyBorder="1" applyAlignment="1" applyProtection="1">
      <alignment vertical="center"/>
    </xf>
    <xf numFmtId="0" fontId="2" fillId="0" borderId="5"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2" fillId="0" borderId="3" xfId="0" applyFont="1" applyBorder="1" applyAlignment="1" applyProtection="1">
      <alignment horizontal="center" vertical="center" textRotation="255"/>
    </xf>
    <xf numFmtId="0" fontId="2" fillId="0" borderId="13" xfId="0" applyFont="1" applyBorder="1" applyAlignment="1" applyProtection="1">
      <alignment horizontal="center" vertical="center" textRotation="255"/>
    </xf>
    <xf numFmtId="0" fontId="4" fillId="0" borderId="1"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textRotation="255"/>
    </xf>
    <xf numFmtId="0" fontId="4" fillId="0" borderId="6" xfId="0" applyFont="1" applyFill="1" applyBorder="1" applyAlignment="1" applyProtection="1">
      <alignment horizontal="center" vertical="center" textRotation="255"/>
    </xf>
    <xf numFmtId="0" fontId="4" fillId="0" borderId="7" xfId="0" applyFont="1" applyFill="1" applyBorder="1" applyAlignment="1" applyProtection="1">
      <alignment horizontal="center" vertical="center" textRotation="255"/>
    </xf>
    <xf numFmtId="0" fontId="4" fillId="0" borderId="10" xfId="0" applyFont="1" applyFill="1" applyBorder="1" applyAlignment="1" applyProtection="1">
      <alignment horizontal="center" vertical="center" textRotation="255"/>
    </xf>
    <xf numFmtId="0" fontId="4" fillId="0" borderId="12" xfId="0" applyFont="1" applyFill="1" applyBorder="1" applyAlignment="1" applyProtection="1">
      <alignment horizontal="center" vertical="center" textRotation="255"/>
    </xf>
    <xf numFmtId="0" fontId="4" fillId="0" borderId="58" xfId="0" applyFont="1" applyBorder="1" applyAlignment="1" applyProtection="1">
      <alignment horizontal="center" vertical="center" textRotation="255"/>
    </xf>
    <xf numFmtId="0" fontId="4" fillId="0" borderId="15" xfId="0" applyFont="1" applyBorder="1" applyAlignment="1" applyProtection="1">
      <alignment horizontal="center" vertical="center" textRotation="255"/>
    </xf>
    <xf numFmtId="0" fontId="4" fillId="0" borderId="3" xfId="0" applyFont="1" applyBorder="1" applyAlignment="1" applyProtection="1">
      <alignment horizontal="center" vertical="center" textRotation="255"/>
    </xf>
    <xf numFmtId="181" fontId="15" fillId="0" borderId="29" xfId="0" applyNumberFormat="1" applyFont="1" applyBorder="1" applyAlignment="1" applyProtection="1">
      <alignment horizontal="right" vertical="center"/>
      <protection locked="0"/>
    </xf>
    <xf numFmtId="176" fontId="15" fillId="0" borderId="72" xfId="0" applyNumberFormat="1" applyFont="1" applyBorder="1" applyAlignment="1" applyProtection="1">
      <alignment horizontal="right" vertical="center"/>
      <protection locked="0"/>
    </xf>
    <xf numFmtId="176" fontId="15" fillId="2" borderId="12" xfId="1" applyNumberFormat="1" applyFont="1" applyFill="1" applyBorder="1" applyAlignment="1" applyProtection="1">
      <alignment horizontal="right" vertical="center"/>
    </xf>
    <xf numFmtId="0" fontId="2" fillId="0" borderId="0" xfId="0" applyFont="1" applyAlignment="1" applyProtection="1">
      <alignment horizontal="left" vertical="center"/>
    </xf>
    <xf numFmtId="0" fontId="2" fillId="0" borderId="2" xfId="0" applyFont="1" applyBorder="1" applyAlignment="1" applyProtection="1">
      <alignment horizontal="left" vertical="center"/>
    </xf>
    <xf numFmtId="0" fontId="2" fillId="0" borderId="9" xfId="0" applyFont="1" applyBorder="1" applyAlignment="1" applyProtection="1">
      <alignment horizontal="center" vertical="center" textRotation="255"/>
    </xf>
    <xf numFmtId="0" fontId="2" fillId="0" borderId="75" xfId="0" applyFont="1" applyBorder="1" applyAlignment="1" applyProtection="1">
      <alignment horizontal="center" vertical="center"/>
    </xf>
    <xf numFmtId="0" fontId="2" fillId="0" borderId="76" xfId="0" applyFont="1" applyBorder="1" applyAlignment="1" applyProtection="1">
      <alignment horizontal="center" vertical="center"/>
    </xf>
    <xf numFmtId="0" fontId="2" fillId="0" borderId="77" xfId="0" applyFont="1" applyBorder="1" applyAlignment="1" applyProtection="1">
      <alignment horizontal="center" vertical="center"/>
    </xf>
    <xf numFmtId="0" fontId="2" fillId="0" borderId="78" xfId="0" applyFont="1" applyBorder="1" applyAlignment="1" applyProtection="1">
      <alignment horizontal="center" vertical="center"/>
    </xf>
    <xf numFmtId="0" fontId="2" fillId="0" borderId="79" xfId="0" applyFont="1" applyBorder="1" applyAlignment="1" applyProtection="1">
      <alignment horizontal="center" vertical="center"/>
    </xf>
    <xf numFmtId="0" fontId="2" fillId="0" borderId="80" xfId="0" applyFont="1" applyBorder="1" applyAlignment="1" applyProtection="1">
      <alignment horizontal="center" vertical="center"/>
    </xf>
    <xf numFmtId="0" fontId="2" fillId="0" borderId="1" xfId="0" applyFont="1" applyBorder="1" applyAlignment="1" applyProtection="1">
      <alignment horizontal="left" vertical="center" indent="3"/>
    </xf>
    <xf numFmtId="0" fontId="2" fillId="0" borderId="4" xfId="0" applyFont="1" applyBorder="1" applyAlignment="1" applyProtection="1">
      <alignment horizontal="left" vertical="center" indent="3"/>
    </xf>
    <xf numFmtId="0" fontId="2" fillId="0" borderId="5" xfId="0" applyFont="1" applyBorder="1" applyAlignment="1" applyProtection="1">
      <alignment horizontal="left" vertical="center" indent="3"/>
    </xf>
    <xf numFmtId="0" fontId="2" fillId="0" borderId="8" xfId="0" applyFont="1" applyBorder="1" applyAlignment="1" applyProtection="1">
      <alignment horizontal="left" vertical="center" indent="3"/>
    </xf>
    <xf numFmtId="0" fontId="2" fillId="0" borderId="2" xfId="0" applyFont="1" applyBorder="1" applyAlignment="1" applyProtection="1">
      <alignment horizontal="left" vertical="center" indent="3"/>
    </xf>
    <xf numFmtId="0" fontId="2" fillId="0" borderId="9" xfId="0" applyFont="1" applyBorder="1" applyAlignment="1" applyProtection="1">
      <alignment horizontal="left" vertical="center" indent="3"/>
    </xf>
    <xf numFmtId="0" fontId="2" fillId="0" borderId="48" xfId="0" applyFont="1" applyBorder="1" applyAlignment="1" applyProtection="1">
      <alignment horizontal="left" vertical="center" indent="3"/>
    </xf>
    <xf numFmtId="0" fontId="2" fillId="0" borderId="44" xfId="0" applyFont="1" applyBorder="1" applyAlignment="1" applyProtection="1">
      <alignment horizontal="left" vertical="center" indent="3"/>
    </xf>
    <xf numFmtId="0" fontId="2" fillId="0" borderId="49" xfId="0" applyFont="1" applyBorder="1" applyAlignment="1" applyProtection="1">
      <alignment horizontal="left" vertical="center" indent="3"/>
    </xf>
    <xf numFmtId="0" fontId="2" fillId="0" borderId="46"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47" xfId="0" applyFont="1" applyBorder="1" applyAlignment="1" applyProtection="1">
      <alignment horizontal="center" vertical="center"/>
    </xf>
    <xf numFmtId="0" fontId="4" fillId="0" borderId="52" xfId="0" applyFont="1" applyBorder="1" applyAlignment="1" applyProtection="1">
      <alignment horizontal="center" vertical="center" textRotation="255"/>
    </xf>
    <xf numFmtId="0" fontId="4" fillId="0" borderId="59" xfId="0" applyFont="1" applyBorder="1" applyAlignment="1" applyProtection="1">
      <alignment horizontal="center" vertical="center" textRotation="255"/>
    </xf>
    <xf numFmtId="0" fontId="4" fillId="0" borderId="74" xfId="0" applyFont="1" applyBorder="1" applyAlignment="1" applyProtection="1">
      <alignment horizontal="center" vertical="center" textRotation="255"/>
    </xf>
    <xf numFmtId="0" fontId="4" fillId="0" borderId="67" xfId="0" applyFont="1" applyBorder="1" applyAlignment="1" applyProtection="1">
      <alignment horizontal="center" vertical="center" textRotation="255"/>
    </xf>
    <xf numFmtId="0" fontId="4" fillId="0" borderId="68" xfId="0" applyFont="1" applyBorder="1" applyAlignment="1" applyProtection="1">
      <alignment horizontal="center" vertical="center" textRotation="255"/>
    </xf>
    <xf numFmtId="0" fontId="4" fillId="0" borderId="69" xfId="0" applyFont="1" applyBorder="1" applyAlignment="1" applyProtection="1">
      <alignment horizontal="center" vertical="center" textRotation="255"/>
    </xf>
    <xf numFmtId="0" fontId="4" fillId="0" borderId="70" xfId="0" applyFont="1" applyBorder="1" applyAlignment="1" applyProtection="1">
      <alignment horizontal="center" vertical="center" textRotation="255"/>
    </xf>
    <xf numFmtId="0" fontId="2" fillId="0" borderId="55"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54" xfId="0" applyFont="1" applyBorder="1" applyAlignment="1" applyProtection="1">
      <alignment horizontal="center" vertical="center"/>
    </xf>
    <xf numFmtId="0" fontId="2" fillId="0" borderId="51"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3" xfId="0" applyFont="1" applyBorder="1" applyAlignment="1" applyProtection="1">
      <alignment horizontal="center" vertical="center"/>
    </xf>
    <xf numFmtId="38" fontId="2" fillId="0" borderId="3" xfId="1" applyFont="1" applyBorder="1" applyAlignment="1" applyProtection="1">
      <alignment horizontal="right" vertical="center"/>
      <protection locked="0"/>
    </xf>
    <xf numFmtId="38" fontId="2" fillId="0" borderId="13" xfId="1" applyFont="1" applyBorder="1" applyAlignment="1" applyProtection="1">
      <alignment horizontal="right" vertical="center"/>
      <protection locked="0"/>
    </xf>
    <xf numFmtId="38" fontId="2" fillId="0" borderId="52" xfId="1" applyFont="1" applyBorder="1" applyAlignment="1" applyProtection="1">
      <alignment horizontal="right" vertical="center"/>
      <protection locked="0"/>
    </xf>
    <xf numFmtId="38" fontId="2" fillId="0" borderId="1" xfId="1" applyFont="1" applyBorder="1" applyAlignment="1" applyProtection="1">
      <alignment horizontal="right" vertical="center"/>
      <protection locked="0"/>
    </xf>
    <xf numFmtId="179" fontId="2" fillId="2" borderId="51" xfId="1" applyNumberFormat="1" applyFont="1" applyFill="1" applyBorder="1" applyAlignment="1" applyProtection="1">
      <alignment horizontal="right" vertical="center"/>
    </xf>
    <xf numFmtId="179" fontId="2" fillId="2" borderId="53" xfId="1" applyNumberFormat="1" applyFont="1" applyFill="1" applyBorder="1" applyAlignment="1" applyProtection="1">
      <alignment horizontal="right" vertical="center"/>
    </xf>
    <xf numFmtId="179" fontId="2" fillId="2" borderId="3" xfId="1" applyNumberFormat="1" applyFont="1" applyFill="1" applyBorder="1" applyAlignment="1" applyProtection="1">
      <alignment horizontal="right" vertical="center"/>
    </xf>
    <xf numFmtId="179" fontId="2" fillId="2" borderId="13" xfId="1" applyNumberFormat="1" applyFont="1" applyFill="1" applyBorder="1" applyAlignment="1" applyProtection="1">
      <alignment horizontal="right" vertical="center"/>
    </xf>
    <xf numFmtId="0" fontId="2" fillId="0" borderId="52" xfId="0" applyFont="1" applyBorder="1" applyAlignment="1" applyProtection="1">
      <alignment horizontal="center" vertical="center"/>
    </xf>
    <xf numFmtId="0" fontId="2" fillId="0" borderId="3" xfId="0" applyFont="1" applyBorder="1" applyAlignment="1" applyProtection="1">
      <alignment horizontal="left" vertical="center" indent="1"/>
    </xf>
    <xf numFmtId="38" fontId="2" fillId="0" borderId="1" xfId="1" applyFont="1" applyBorder="1" applyAlignment="1" applyProtection="1">
      <alignment horizontal="left" vertical="center" indent="1"/>
      <protection locked="0"/>
    </xf>
    <xf numFmtId="38" fontId="2" fillId="0" borderId="4" xfId="1" applyFont="1" applyBorder="1" applyAlignment="1" applyProtection="1">
      <alignment horizontal="left" vertical="center" indent="1"/>
      <protection locked="0"/>
    </xf>
    <xf numFmtId="38" fontId="2" fillId="0" borderId="5" xfId="1" applyFont="1" applyBorder="1" applyAlignment="1" applyProtection="1">
      <alignment horizontal="left" vertical="center" indent="1"/>
      <protection locked="0"/>
    </xf>
    <xf numFmtId="38" fontId="2" fillId="0" borderId="48" xfId="1" applyFont="1" applyBorder="1" applyAlignment="1" applyProtection="1">
      <alignment horizontal="left" vertical="center" indent="1"/>
      <protection locked="0"/>
    </xf>
    <xf numFmtId="38" fontId="2" fillId="0" borderId="44" xfId="1" applyFont="1" applyBorder="1" applyAlignment="1" applyProtection="1">
      <alignment horizontal="left" vertical="center" indent="1"/>
      <protection locked="0"/>
    </xf>
    <xf numFmtId="38" fontId="2" fillId="0" borderId="49" xfId="1" applyFont="1" applyBorder="1" applyAlignment="1" applyProtection="1">
      <alignment horizontal="left" vertical="center" indent="1"/>
      <protection locked="0"/>
    </xf>
    <xf numFmtId="179" fontId="2" fillId="0" borderId="1" xfId="0" applyNumberFormat="1" applyFont="1" applyFill="1" applyBorder="1" applyAlignment="1" applyProtection="1">
      <alignment horizontal="right" vertical="center"/>
      <protection locked="0"/>
    </xf>
    <xf numFmtId="179" fontId="2" fillId="0" borderId="4" xfId="0" applyNumberFormat="1" applyFont="1" applyFill="1" applyBorder="1" applyAlignment="1" applyProtection="1">
      <alignment horizontal="right" vertical="center"/>
      <protection locked="0"/>
    </xf>
    <xf numFmtId="179" fontId="2" fillId="0" borderId="8" xfId="0" applyNumberFormat="1" applyFont="1" applyFill="1" applyBorder="1" applyAlignment="1" applyProtection="1">
      <alignment horizontal="right" vertical="center"/>
      <protection locked="0"/>
    </xf>
    <xf numFmtId="179" fontId="2" fillId="0" borderId="2" xfId="0" applyNumberFormat="1" applyFont="1" applyFill="1" applyBorder="1" applyAlignment="1" applyProtection="1">
      <alignment horizontal="right" vertical="center"/>
      <protection locked="0"/>
    </xf>
    <xf numFmtId="0" fontId="15" fillId="0" borderId="1"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2" fillId="0" borderId="29"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5" xfId="0" applyFont="1" applyBorder="1" applyAlignment="1" applyProtection="1">
      <alignment horizontal="center" vertical="center"/>
    </xf>
    <xf numFmtId="180" fontId="15" fillId="0" borderId="63" xfId="0" applyNumberFormat="1" applyFont="1" applyFill="1" applyBorder="1" applyAlignment="1" applyProtection="1">
      <alignment horizontal="center" vertical="center"/>
      <protection locked="0"/>
    </xf>
    <xf numFmtId="180" fontId="15" fillId="0" borderId="32" xfId="0" applyNumberFormat="1" applyFont="1" applyFill="1" applyBorder="1" applyAlignment="1" applyProtection="1">
      <alignment horizontal="center" vertical="center"/>
      <protection locked="0"/>
    </xf>
    <xf numFmtId="180" fontId="15" fillId="0" borderId="32" xfId="0" applyNumberFormat="1" applyFont="1" applyBorder="1" applyAlignment="1" applyProtection="1">
      <alignment horizontal="center" vertical="center"/>
      <protection locked="0"/>
    </xf>
    <xf numFmtId="176" fontId="15" fillId="0" borderId="34" xfId="0" applyNumberFormat="1" applyFont="1" applyBorder="1" applyAlignment="1" applyProtection="1">
      <alignment horizontal="right" vertical="center"/>
      <protection locked="0"/>
    </xf>
    <xf numFmtId="181" fontId="15" fillId="0" borderId="34" xfId="0" applyNumberFormat="1" applyFont="1" applyBorder="1" applyAlignment="1" applyProtection="1">
      <alignment horizontal="right" vertical="center"/>
      <protection locked="0"/>
    </xf>
    <xf numFmtId="180" fontId="15" fillId="0" borderId="34" xfId="0" applyNumberFormat="1" applyFont="1" applyBorder="1" applyAlignment="1" applyProtection="1">
      <alignment horizontal="center" vertical="center"/>
      <protection locked="0"/>
    </xf>
    <xf numFmtId="181" fontId="15" fillId="0" borderId="63" xfId="0" applyNumberFormat="1" applyFont="1" applyBorder="1" applyAlignment="1" applyProtection="1">
      <alignment horizontal="right" vertical="center"/>
      <protection locked="0"/>
    </xf>
    <xf numFmtId="176" fontId="15" fillId="0" borderId="63" xfId="0" applyNumberFormat="1" applyFont="1" applyBorder="1" applyAlignment="1" applyProtection="1">
      <alignment horizontal="right" vertical="center"/>
      <protection locked="0"/>
    </xf>
    <xf numFmtId="0" fontId="2" fillId="0" borderId="37"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38" xfId="0" applyFont="1" applyBorder="1" applyAlignment="1" applyProtection="1">
      <alignment horizontal="center" vertical="center"/>
    </xf>
    <xf numFmtId="180" fontId="15" fillId="0" borderId="29" xfId="0" applyNumberFormat="1" applyFont="1" applyFill="1" applyBorder="1" applyAlignment="1" applyProtection="1">
      <alignment horizontal="center" vertical="center"/>
      <protection locked="0"/>
    </xf>
    <xf numFmtId="0" fontId="2" fillId="0" borderId="13" xfId="0" applyFont="1" applyBorder="1" applyAlignment="1" applyProtection="1">
      <alignment horizontal="center" vertical="center" shrinkToFit="1"/>
    </xf>
    <xf numFmtId="0" fontId="2" fillId="0" borderId="14" xfId="0" applyFont="1" applyBorder="1" applyAlignment="1" applyProtection="1">
      <alignment horizontal="center" vertical="center" shrinkToFit="1"/>
    </xf>
    <xf numFmtId="0" fontId="2" fillId="0" borderId="6" xfId="0" applyFont="1" applyBorder="1" applyProtection="1"/>
    <xf numFmtId="0" fontId="2" fillId="0" borderId="0" xfId="0" applyFont="1" applyBorder="1" applyProtection="1"/>
    <xf numFmtId="0" fontId="2" fillId="0" borderId="7" xfId="0" applyFont="1" applyBorder="1" applyProtection="1"/>
    <xf numFmtId="178" fontId="2" fillId="0" borderId="6" xfId="1" applyNumberFormat="1" applyFont="1" applyBorder="1" applyAlignment="1" applyProtection="1">
      <alignment horizontal="right" vertical="center"/>
    </xf>
    <xf numFmtId="178" fontId="2" fillId="0" borderId="0" xfId="1" applyNumberFormat="1" applyFont="1" applyBorder="1" applyAlignment="1" applyProtection="1">
      <alignment horizontal="right" vertical="center"/>
    </xf>
    <xf numFmtId="178" fontId="2" fillId="0" borderId="7" xfId="1" applyNumberFormat="1" applyFont="1" applyBorder="1" applyAlignment="1" applyProtection="1">
      <alignment horizontal="right" vertical="center"/>
    </xf>
    <xf numFmtId="182" fontId="2" fillId="0" borderId="40" xfId="1" applyNumberFormat="1" applyFont="1" applyBorder="1" applyAlignment="1" applyProtection="1">
      <alignment horizontal="right" vertical="center"/>
    </xf>
    <xf numFmtId="182" fontId="2" fillId="0" borderId="41" xfId="1" applyNumberFormat="1" applyFont="1" applyBorder="1" applyAlignment="1" applyProtection="1">
      <alignment horizontal="right" vertical="center"/>
    </xf>
    <xf numFmtId="182" fontId="2" fillId="0" borderId="42" xfId="1" applyNumberFormat="1" applyFont="1" applyBorder="1" applyAlignment="1" applyProtection="1">
      <alignment horizontal="right" vertical="center"/>
    </xf>
    <xf numFmtId="182" fontId="2" fillId="0" borderId="43" xfId="1" applyNumberFormat="1" applyFont="1" applyBorder="1" applyAlignment="1" applyProtection="1">
      <alignment horizontal="right" vertical="center"/>
    </xf>
    <xf numFmtId="182" fontId="2" fillId="0" borderId="45" xfId="1" applyNumberFormat="1" applyFont="1" applyBorder="1" applyAlignment="1" applyProtection="1">
      <alignment horizontal="right" vertical="center"/>
    </xf>
    <xf numFmtId="0" fontId="2" fillId="0" borderId="6" xfId="0" applyFont="1" applyBorder="1" applyAlignment="1" applyProtection="1">
      <alignment horizontal="center"/>
    </xf>
    <xf numFmtId="176" fontId="15" fillId="2" borderId="29" xfId="1" applyNumberFormat="1" applyFont="1" applyFill="1" applyBorder="1" applyAlignment="1" applyProtection="1">
      <alignment horizontal="right" vertical="center"/>
    </xf>
    <xf numFmtId="176" fontId="15" fillId="2" borderId="30" xfId="1" applyNumberFormat="1" applyFont="1" applyFill="1" applyBorder="1" applyAlignment="1" applyProtection="1">
      <alignment horizontal="right" vertical="center"/>
    </xf>
    <xf numFmtId="0" fontId="2" fillId="0" borderId="16"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57" xfId="0" applyFont="1" applyBorder="1" applyAlignment="1" applyProtection="1">
      <alignment horizontal="center" vertical="center"/>
    </xf>
    <xf numFmtId="0" fontId="2" fillId="0" borderId="8"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9" xfId="0" applyFont="1" applyBorder="1" applyAlignment="1" applyProtection="1">
      <alignment horizontal="center" vertical="center" shrinkToFit="1"/>
    </xf>
    <xf numFmtId="0" fontId="15" fillId="0" borderId="6" xfId="0" applyFont="1" applyBorder="1" applyAlignment="1" applyProtection="1">
      <alignment horizontal="center" vertical="center" wrapText="1"/>
    </xf>
    <xf numFmtId="178" fontId="2" fillId="0" borderId="6" xfId="1" applyNumberFormat="1" applyFont="1" applyFill="1" applyBorder="1" applyAlignment="1" applyProtection="1">
      <alignment horizontal="center" vertical="center"/>
    </xf>
    <xf numFmtId="178" fontId="2" fillId="0" borderId="0" xfId="1" applyNumberFormat="1" applyFont="1" applyFill="1" applyBorder="1" applyAlignment="1" applyProtection="1">
      <alignment horizontal="center" vertical="center"/>
    </xf>
    <xf numFmtId="178" fontId="2" fillId="0" borderId="7" xfId="1" applyNumberFormat="1" applyFont="1" applyFill="1" applyBorder="1" applyAlignment="1" applyProtection="1">
      <alignment horizontal="center" vertical="center"/>
    </xf>
    <xf numFmtId="0" fontId="15" fillId="0" borderId="56" xfId="0" applyFont="1" applyBorder="1" applyAlignment="1" applyProtection="1">
      <alignment vertical="center" shrinkToFit="1"/>
      <protection locked="0"/>
    </xf>
    <xf numFmtId="0" fontId="15" fillId="0" borderId="34" xfId="0" applyFont="1" applyBorder="1" applyAlignment="1" applyProtection="1">
      <alignment vertical="center" shrinkToFit="1"/>
      <protection locked="0"/>
    </xf>
    <xf numFmtId="0" fontId="2" fillId="0" borderId="15" xfId="0" applyFont="1" applyBorder="1" applyAlignment="1" applyProtection="1">
      <alignment horizontal="center" vertical="center" shrinkToFit="1"/>
    </xf>
    <xf numFmtId="0" fontId="15" fillId="0" borderId="62" xfId="0" applyFont="1" applyBorder="1" applyAlignment="1" applyProtection="1">
      <alignment vertical="center" shrinkToFit="1"/>
      <protection locked="0"/>
    </xf>
    <xf numFmtId="0" fontId="15" fillId="0" borderId="63" xfId="0" applyFont="1" applyBorder="1" applyAlignment="1" applyProtection="1">
      <alignment vertical="center" shrinkToFit="1"/>
      <protection locked="0"/>
    </xf>
    <xf numFmtId="181" fontId="15" fillId="0" borderId="29" xfId="0" applyNumberFormat="1" applyFont="1" applyBorder="1" applyAlignment="1" applyProtection="1">
      <alignment vertical="center"/>
      <protection locked="0"/>
    </xf>
    <xf numFmtId="176" fontId="15" fillId="0" borderId="29" xfId="0" applyNumberFormat="1" applyFont="1" applyBorder="1" applyAlignment="1" applyProtection="1">
      <alignment vertical="center"/>
      <protection locked="0"/>
    </xf>
    <xf numFmtId="178" fontId="2" fillId="0" borderId="18" xfId="1" applyNumberFormat="1" applyFont="1" applyFill="1" applyBorder="1" applyAlignment="1" applyProtection="1">
      <alignment horizontal="center" vertical="center"/>
    </xf>
    <xf numFmtId="178" fontId="2" fillId="0" borderId="20" xfId="1" applyNumberFormat="1" applyFont="1" applyFill="1" applyBorder="1" applyAlignment="1" applyProtection="1">
      <alignment horizontal="center" vertical="center"/>
    </xf>
    <xf numFmtId="178" fontId="2" fillId="0" borderId="40" xfId="1" applyNumberFormat="1" applyFont="1" applyFill="1" applyBorder="1" applyAlignment="1" applyProtection="1">
      <alignment horizontal="center" vertical="center"/>
    </xf>
    <xf numFmtId="178" fontId="2" fillId="0" borderId="41" xfId="1" applyNumberFormat="1" applyFont="1" applyFill="1" applyBorder="1" applyAlignment="1" applyProtection="1">
      <alignment horizontal="center" vertical="center"/>
    </xf>
    <xf numFmtId="178" fontId="2" fillId="0" borderId="42" xfId="1" applyNumberFormat="1" applyFont="1" applyFill="1" applyBorder="1" applyAlignment="1" applyProtection="1">
      <alignment horizontal="center" vertical="center"/>
    </xf>
    <xf numFmtId="178" fontId="2" fillId="0" borderId="86" xfId="1" applyNumberFormat="1" applyFont="1" applyFill="1" applyBorder="1" applyAlignment="1" applyProtection="1">
      <alignment horizontal="center" vertical="center"/>
    </xf>
    <xf numFmtId="178" fontId="2" fillId="0" borderId="87" xfId="1" applyNumberFormat="1" applyFont="1" applyFill="1" applyBorder="1" applyAlignment="1" applyProtection="1">
      <alignment horizontal="center" vertical="center"/>
    </xf>
    <xf numFmtId="178" fontId="2" fillId="0" borderId="43" xfId="1" applyNumberFormat="1" applyFont="1" applyFill="1" applyBorder="1" applyAlignment="1" applyProtection="1">
      <alignment horizontal="center" vertical="center"/>
    </xf>
    <xf numFmtId="178" fontId="2" fillId="0" borderId="45" xfId="1" applyNumberFormat="1" applyFont="1" applyFill="1" applyBorder="1" applyAlignment="1" applyProtection="1">
      <alignment horizontal="center" vertical="center"/>
    </xf>
    <xf numFmtId="0" fontId="2" fillId="0" borderId="0" xfId="0" applyFont="1" applyAlignment="1" applyProtection="1">
      <alignment horizontal="center" vertical="center"/>
    </xf>
    <xf numFmtId="0" fontId="2" fillId="0" borderId="46" xfId="0" applyFont="1" applyBorder="1" applyAlignment="1" applyProtection="1">
      <alignment horizontal="left" vertical="center" indent="9"/>
    </xf>
    <xf numFmtId="0" fontId="2" fillId="0" borderId="41" xfId="0" applyFont="1" applyBorder="1" applyAlignment="1" applyProtection="1">
      <alignment horizontal="left" vertical="center" indent="9"/>
    </xf>
    <xf numFmtId="0" fontId="2" fillId="0" borderId="10" xfId="0" applyFont="1" applyBorder="1" applyAlignment="1" applyProtection="1">
      <alignment horizontal="left" vertical="center" indent="9"/>
    </xf>
    <xf numFmtId="0" fontId="2" fillId="0" borderId="11" xfId="0" applyFont="1" applyBorder="1" applyAlignment="1" applyProtection="1">
      <alignment horizontal="left" vertical="center" indent="9"/>
    </xf>
    <xf numFmtId="178" fontId="2" fillId="0" borderId="47" xfId="1" applyNumberFormat="1" applyFont="1" applyBorder="1" applyAlignment="1" applyProtection="1">
      <alignment horizontal="center" vertical="center"/>
    </xf>
    <xf numFmtId="0" fontId="15" fillId="0" borderId="0"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2" fillId="0" borderId="52" xfId="0" applyFont="1" applyBorder="1" applyAlignment="1" applyProtection="1">
      <alignment horizontal="center" vertical="center" textRotation="255"/>
    </xf>
    <xf numFmtId="0" fontId="4" fillId="0" borderId="83" xfId="0" applyFont="1" applyBorder="1" applyAlignment="1" applyProtection="1">
      <alignment horizontal="center" vertical="center" textRotation="255"/>
    </xf>
    <xf numFmtId="0" fontId="4" fillId="0" borderId="4" xfId="0" applyFont="1" applyBorder="1" applyAlignment="1" applyProtection="1">
      <alignment horizontal="center" vertical="center" textRotation="255"/>
    </xf>
    <xf numFmtId="0" fontId="4" fillId="0" borderId="11" xfId="0" applyFont="1" applyBorder="1" applyAlignment="1" applyProtection="1">
      <alignment horizontal="center" vertical="center" textRotation="255"/>
    </xf>
    <xf numFmtId="0" fontId="15" fillId="0" borderId="3" xfId="0" applyFont="1" applyBorder="1" applyAlignment="1" applyProtection="1">
      <alignment horizontal="center"/>
      <protection locked="0"/>
    </xf>
    <xf numFmtId="0" fontId="15" fillId="0" borderId="52" xfId="0" applyFont="1" applyBorder="1" applyAlignment="1" applyProtection="1">
      <alignment horizontal="center"/>
      <protection locked="0"/>
    </xf>
    <xf numFmtId="0" fontId="15" fillId="0" borderId="3" xfId="0" applyFont="1" applyBorder="1" applyAlignment="1">
      <alignment horizontal="left" vertical="center"/>
    </xf>
    <xf numFmtId="0" fontId="15" fillId="0" borderId="52" xfId="0" applyFont="1" applyBorder="1" applyAlignment="1">
      <alignment horizontal="left" vertical="center"/>
    </xf>
    <xf numFmtId="0" fontId="15" fillId="0" borderId="3" xfId="0" applyFont="1" applyBorder="1" applyAlignment="1" applyProtection="1">
      <alignment horizontal="left" vertical="top" wrapText="1"/>
      <protection locked="0"/>
    </xf>
    <xf numFmtId="0" fontId="15" fillId="0" borderId="0" xfId="0" applyFont="1" applyFill="1" applyAlignment="1">
      <alignment horizontal="center" vertical="top" wrapText="1"/>
    </xf>
    <xf numFmtId="0" fontId="15" fillId="0" borderId="58" xfId="0" applyFont="1" applyBorder="1" applyAlignment="1" applyProtection="1">
      <alignment horizontal="center"/>
      <protection locked="0"/>
    </xf>
    <xf numFmtId="0" fontId="15" fillId="0" borderId="0" xfId="0" applyFont="1" applyFill="1" applyAlignment="1">
      <alignment vertical="top" wrapText="1"/>
    </xf>
    <xf numFmtId="0" fontId="0" fillId="0" borderId="0" xfId="0" applyAlignment="1"/>
    <xf numFmtId="0" fontId="26" fillId="0" borderId="6" xfId="0" applyFont="1" applyBorder="1" applyAlignment="1">
      <alignment horizontal="center" vertical="top"/>
    </xf>
    <xf numFmtId="0" fontId="27" fillId="0" borderId="0"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2" xfId="0" applyFont="1" applyBorder="1" applyAlignment="1">
      <alignment horizontal="center" vertical="top"/>
    </xf>
    <xf numFmtId="0" fontId="27" fillId="0" borderId="9" xfId="0" applyFont="1" applyBorder="1" applyAlignment="1">
      <alignment horizontal="center" vertical="top"/>
    </xf>
    <xf numFmtId="0" fontId="2" fillId="2" borderId="0" xfId="0" applyNumberFormat="1" applyFont="1" applyFill="1" applyAlignment="1" applyProtection="1">
      <alignment horizontal="center" vertical="center"/>
    </xf>
    <xf numFmtId="0" fontId="17" fillId="0" borderId="0" xfId="0" applyFont="1" applyAlignment="1">
      <alignment horizontal="center" vertical="center"/>
    </xf>
    <xf numFmtId="0" fontId="15" fillId="0" borderId="1"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0"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2" xfId="0" applyFont="1" applyBorder="1" applyAlignment="1">
      <alignment horizontal="left" vertical="center" wrapText="1"/>
    </xf>
    <xf numFmtId="0" fontId="15" fillId="0" borderId="9" xfId="0" applyFont="1" applyBorder="1" applyAlignment="1">
      <alignment horizontal="left" vertical="center" wrapText="1"/>
    </xf>
    <xf numFmtId="0" fontId="15" fillId="0" borderId="0" xfId="0" applyFont="1" applyFill="1" applyAlignment="1">
      <alignment horizontal="center" vertical="center" wrapText="1"/>
    </xf>
    <xf numFmtId="0" fontId="15" fillId="0" borderId="0" xfId="0" applyFont="1" applyFill="1" applyBorder="1" applyAlignment="1">
      <alignment vertical="center" wrapText="1"/>
    </xf>
    <xf numFmtId="0" fontId="15" fillId="0" borderId="1"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8" xfId="0" applyFont="1" applyBorder="1" applyAlignment="1" applyProtection="1">
      <alignment horizontal="left" vertical="center"/>
    </xf>
    <xf numFmtId="0" fontId="15" fillId="0" borderId="2" xfId="0" applyFont="1" applyBorder="1" applyAlignment="1" applyProtection="1">
      <alignment horizontal="left" vertical="center"/>
    </xf>
    <xf numFmtId="0" fontId="15" fillId="0" borderId="4"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4"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9" xfId="0" applyFont="1" applyBorder="1" applyAlignment="1" applyProtection="1">
      <alignment horizontal="left" vertical="center"/>
    </xf>
  </cellXfs>
  <cellStyles count="2">
    <cellStyle name="桁区切り" xfId="1" builtinId="6"/>
    <cellStyle name="標準" xfId="0" builtinId="0"/>
  </cellStyles>
  <dxfs count="55">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colors>
    <mruColors>
      <color rgb="FFFFCC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47</xdr:col>
      <xdr:colOff>42920</xdr:colOff>
      <xdr:row>35</xdr:row>
      <xdr:rowOff>375</xdr:rowOff>
    </xdr:from>
    <xdr:to>
      <xdr:col>56</xdr:col>
      <xdr:colOff>86215</xdr:colOff>
      <xdr:row>35</xdr:row>
      <xdr:rowOff>377</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5882159" y="510246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184</xdr:row>
      <xdr:rowOff>0</xdr:rowOff>
    </xdr:from>
    <xdr:to>
      <xdr:col>56</xdr:col>
      <xdr:colOff>104485</xdr:colOff>
      <xdr:row>184</xdr:row>
      <xdr:rowOff>0</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5749637" y="2456621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193</xdr:row>
      <xdr:rowOff>1844</xdr:rowOff>
    </xdr:from>
    <xdr:to>
      <xdr:col>56</xdr:col>
      <xdr:colOff>99325</xdr:colOff>
      <xdr:row>193</xdr:row>
      <xdr:rowOff>1844</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5744477" y="2589327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50825</xdr:colOff>
      <xdr:row>43</xdr:row>
      <xdr:rowOff>378</xdr:rowOff>
    </xdr:from>
    <xdr:to>
      <xdr:col>56</xdr:col>
      <xdr:colOff>94120</xdr:colOff>
      <xdr:row>43</xdr:row>
      <xdr:rowOff>380</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890064" y="642768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50</xdr:row>
      <xdr:rowOff>374</xdr:rowOff>
    </xdr:from>
    <xdr:to>
      <xdr:col>56</xdr:col>
      <xdr:colOff>69649</xdr:colOff>
      <xdr:row>50</xdr:row>
      <xdr:rowOff>376</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a:off x="5865593" y="7587244"/>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47704</xdr:colOff>
      <xdr:row>57</xdr:row>
      <xdr:rowOff>161948</xdr:rowOff>
    </xdr:from>
    <xdr:to>
      <xdr:col>56</xdr:col>
      <xdr:colOff>90999</xdr:colOff>
      <xdr:row>57</xdr:row>
      <xdr:rowOff>161950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a:off x="5886943" y="8908383"/>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65</xdr:row>
      <xdr:rowOff>374</xdr:rowOff>
    </xdr:from>
    <xdr:to>
      <xdr:col>56</xdr:col>
      <xdr:colOff>69649</xdr:colOff>
      <xdr:row>65</xdr:row>
      <xdr:rowOff>376</xdr:rowOff>
    </xdr:to>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a:off x="5865593" y="10072026"/>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55987</xdr:colOff>
      <xdr:row>72</xdr:row>
      <xdr:rowOff>161948</xdr:rowOff>
    </xdr:from>
    <xdr:to>
      <xdr:col>56</xdr:col>
      <xdr:colOff>99282</xdr:colOff>
      <xdr:row>72</xdr:row>
      <xdr:rowOff>161950</xdr:rowOff>
    </xdr:to>
    <xdr:cxnSp macro="">
      <xdr:nvCxnSpPr>
        <xdr:cNvPr id="24" name="直線コネクタ 23">
          <a:extLst>
            <a:ext uri="{FF2B5EF4-FFF2-40B4-BE49-F238E27FC236}">
              <a16:creationId xmlns:a16="http://schemas.microsoft.com/office/drawing/2014/main" id="{00000000-0008-0000-0200-000018000000}"/>
            </a:ext>
          </a:extLst>
        </xdr:cNvPr>
        <xdr:cNvCxnSpPr/>
      </xdr:nvCxnSpPr>
      <xdr:spPr>
        <a:xfrm>
          <a:off x="5895226" y="113931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34636</xdr:colOff>
      <xdr:row>107</xdr:row>
      <xdr:rowOff>373</xdr:rowOff>
    </xdr:from>
    <xdr:to>
      <xdr:col>56</xdr:col>
      <xdr:colOff>77931</xdr:colOff>
      <xdr:row>107</xdr:row>
      <xdr:rowOff>375</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5873875" y="2050811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33130</xdr:colOff>
      <xdr:row>138</xdr:row>
      <xdr:rowOff>0</xdr:rowOff>
    </xdr:from>
    <xdr:to>
      <xdr:col>56</xdr:col>
      <xdr:colOff>76425</xdr:colOff>
      <xdr:row>138</xdr:row>
      <xdr:rowOff>2</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5872369" y="224955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219</xdr:row>
      <xdr:rowOff>1844</xdr:rowOff>
    </xdr:from>
    <xdr:to>
      <xdr:col>56</xdr:col>
      <xdr:colOff>99325</xdr:colOff>
      <xdr:row>219</xdr:row>
      <xdr:rowOff>1844</xdr:rowOff>
    </xdr:to>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21194</xdr:colOff>
      <xdr:row>239</xdr:row>
      <xdr:rowOff>10126</xdr:rowOff>
    </xdr:from>
    <xdr:to>
      <xdr:col>56</xdr:col>
      <xdr:colOff>91042</xdr:colOff>
      <xdr:row>239</xdr:row>
      <xdr:rowOff>10126</xdr:rowOff>
    </xdr:to>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a:off x="5860433" y="3227916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204</xdr:row>
      <xdr:rowOff>0</xdr:rowOff>
    </xdr:from>
    <xdr:to>
      <xdr:col>56</xdr:col>
      <xdr:colOff>104485</xdr:colOff>
      <xdr:row>204</xdr:row>
      <xdr:rowOff>0</xdr:rowOff>
    </xdr:to>
    <xdr:cxnSp macro="">
      <xdr:nvCxnSpPr>
        <xdr:cNvPr id="33" name="直線コネクタ 32">
          <a:extLst>
            <a:ext uri="{FF2B5EF4-FFF2-40B4-BE49-F238E27FC236}">
              <a16:creationId xmlns:a16="http://schemas.microsoft.com/office/drawing/2014/main" id="{00000000-0008-0000-0200-000021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230</xdr:row>
      <xdr:rowOff>0</xdr:rowOff>
    </xdr:from>
    <xdr:to>
      <xdr:col>56</xdr:col>
      <xdr:colOff>104485</xdr:colOff>
      <xdr:row>230</xdr:row>
      <xdr:rowOff>0</xdr:rowOff>
    </xdr:to>
    <xdr:cxnSp macro="">
      <xdr:nvCxnSpPr>
        <xdr:cNvPr id="35" name="直線コネクタ 34">
          <a:extLst>
            <a:ext uri="{FF2B5EF4-FFF2-40B4-BE49-F238E27FC236}">
              <a16:creationId xmlns:a16="http://schemas.microsoft.com/office/drawing/2014/main" id="{00000000-0008-0000-0200-000023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24848</xdr:colOff>
      <xdr:row>250</xdr:row>
      <xdr:rowOff>0</xdr:rowOff>
    </xdr:from>
    <xdr:to>
      <xdr:col>56</xdr:col>
      <xdr:colOff>94696</xdr:colOff>
      <xdr:row>250</xdr:row>
      <xdr:rowOff>0</xdr:rowOff>
    </xdr:to>
    <xdr:cxnSp macro="">
      <xdr:nvCxnSpPr>
        <xdr:cNvPr id="36" name="直線コネクタ 35">
          <a:extLst>
            <a:ext uri="{FF2B5EF4-FFF2-40B4-BE49-F238E27FC236}">
              <a16:creationId xmlns:a16="http://schemas.microsoft.com/office/drawing/2014/main" id="{00000000-0008-0000-0200-000024000000}"/>
            </a:ext>
          </a:extLst>
        </xdr:cNvPr>
        <xdr:cNvCxnSpPr/>
      </xdr:nvCxnSpPr>
      <xdr:spPr>
        <a:xfrm>
          <a:off x="5864087" y="3359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270</xdr:row>
      <xdr:rowOff>0</xdr:rowOff>
    </xdr:from>
    <xdr:to>
      <xdr:col>56</xdr:col>
      <xdr:colOff>104485</xdr:colOff>
      <xdr:row>270</xdr:row>
      <xdr:rowOff>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284</xdr:row>
      <xdr:rowOff>1844</xdr:rowOff>
    </xdr:from>
    <xdr:to>
      <xdr:col>56</xdr:col>
      <xdr:colOff>99325</xdr:colOff>
      <xdr:row>284</xdr:row>
      <xdr:rowOff>1844</xdr:rowOff>
    </xdr:to>
    <xdr:cxnSp macro="">
      <xdr:nvCxnSpPr>
        <xdr:cNvPr id="43" name="直線コネクタ 42">
          <a:extLst>
            <a:ext uri="{FF2B5EF4-FFF2-40B4-BE49-F238E27FC236}">
              <a16:creationId xmlns:a16="http://schemas.microsoft.com/office/drawing/2014/main" id="{00000000-0008-0000-0200-00002B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299</xdr:row>
      <xdr:rowOff>1844</xdr:rowOff>
    </xdr:from>
    <xdr:to>
      <xdr:col>56</xdr:col>
      <xdr:colOff>99325</xdr:colOff>
      <xdr:row>299</xdr:row>
      <xdr:rowOff>1844</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5868716" y="29786105"/>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292</xdr:row>
      <xdr:rowOff>0</xdr:rowOff>
    </xdr:from>
    <xdr:to>
      <xdr:col>56</xdr:col>
      <xdr:colOff>104485</xdr:colOff>
      <xdr:row>292</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307</xdr:row>
      <xdr:rowOff>0</xdr:rowOff>
    </xdr:from>
    <xdr:to>
      <xdr:col>56</xdr:col>
      <xdr:colOff>104485</xdr:colOff>
      <xdr:row>307</xdr:row>
      <xdr:rowOff>0</xdr:rowOff>
    </xdr:to>
    <xdr:cxnSp macro="">
      <xdr:nvCxnSpPr>
        <xdr:cNvPr id="47" name="直線コネクタ 46">
          <a:extLst>
            <a:ext uri="{FF2B5EF4-FFF2-40B4-BE49-F238E27FC236}">
              <a16:creationId xmlns:a16="http://schemas.microsoft.com/office/drawing/2014/main" id="{00000000-0008-0000-0200-00002F000000}"/>
            </a:ext>
          </a:extLst>
        </xdr:cNvPr>
        <xdr:cNvCxnSpPr/>
      </xdr:nvCxnSpPr>
      <xdr:spPr>
        <a:xfrm>
          <a:off x="5873876" y="31109478"/>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8313</xdr:colOff>
      <xdr:row>313</xdr:row>
      <xdr:rowOff>0</xdr:rowOff>
    </xdr:from>
    <xdr:to>
      <xdr:col>56</xdr:col>
      <xdr:colOff>78161</xdr:colOff>
      <xdr:row>313</xdr:row>
      <xdr:rowOff>0</xdr:rowOff>
    </xdr:to>
    <xdr:cxnSp macro="">
      <xdr:nvCxnSpPr>
        <xdr:cNvPr id="49" name="直線コネクタ 48">
          <a:extLst>
            <a:ext uri="{FF2B5EF4-FFF2-40B4-BE49-F238E27FC236}">
              <a16:creationId xmlns:a16="http://schemas.microsoft.com/office/drawing/2014/main" id="{00000000-0008-0000-0200-000031000000}"/>
            </a:ext>
          </a:extLst>
        </xdr:cNvPr>
        <xdr:cNvCxnSpPr/>
      </xdr:nvCxnSpPr>
      <xdr:spPr>
        <a:xfrm>
          <a:off x="5828088" y="42271950"/>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34290</xdr:colOff>
      <xdr:row>324</xdr:row>
      <xdr:rowOff>0</xdr:rowOff>
    </xdr:from>
    <xdr:to>
      <xdr:col>56</xdr:col>
      <xdr:colOff>104138</xdr:colOff>
      <xdr:row>324</xdr:row>
      <xdr:rowOff>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5873529" y="4320208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258</xdr:row>
      <xdr:rowOff>160733</xdr:rowOff>
    </xdr:from>
    <xdr:to>
      <xdr:col>56</xdr:col>
      <xdr:colOff>100909</xdr:colOff>
      <xdr:row>258</xdr:row>
      <xdr:rowOff>160733</xdr:rowOff>
    </xdr:to>
    <xdr:cxnSp macro="">
      <xdr:nvCxnSpPr>
        <xdr:cNvPr id="51" name="直線コネクタ 50">
          <a:extLst>
            <a:ext uri="{FF2B5EF4-FFF2-40B4-BE49-F238E27FC236}">
              <a16:creationId xmlns:a16="http://schemas.microsoft.com/office/drawing/2014/main" id="{00000000-0008-0000-0200-000033000000}"/>
            </a:ext>
          </a:extLst>
        </xdr:cNvPr>
        <xdr:cNvCxnSpPr/>
      </xdr:nvCxnSpPr>
      <xdr:spPr>
        <a:xfrm>
          <a:off x="5870300" y="3590847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16565</xdr:colOff>
      <xdr:row>320</xdr:row>
      <xdr:rowOff>8283</xdr:rowOff>
    </xdr:from>
    <xdr:to>
      <xdr:col>56</xdr:col>
      <xdr:colOff>86413</xdr:colOff>
      <xdr:row>320</xdr:row>
      <xdr:rowOff>8283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5855804" y="4410489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125015</xdr:colOff>
      <xdr:row>310</xdr:row>
      <xdr:rowOff>142875</xdr:rowOff>
    </xdr:from>
    <xdr:to>
      <xdr:col>57</xdr:col>
      <xdr:colOff>5953</xdr:colOff>
      <xdr:row>310</xdr:row>
      <xdr:rowOff>143901</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5875734" y="41820703"/>
          <a:ext cx="1256110" cy="102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19050</xdr:colOff>
      <xdr:row>153</xdr:row>
      <xdr:rowOff>0</xdr:rowOff>
    </xdr:from>
    <xdr:to>
      <xdr:col>56</xdr:col>
      <xdr:colOff>88898</xdr:colOff>
      <xdr:row>153</xdr:row>
      <xdr:rowOff>0</xdr:rowOff>
    </xdr:to>
    <xdr:cxnSp macro="">
      <xdr:nvCxnSpPr>
        <xdr:cNvPr id="39" name="直線コネクタ 38">
          <a:extLst>
            <a:ext uri="{FF2B5EF4-FFF2-40B4-BE49-F238E27FC236}">
              <a16:creationId xmlns:a16="http://schemas.microsoft.com/office/drawing/2014/main" id="{00000000-0008-0000-0200-000027000000}"/>
            </a:ext>
          </a:extLst>
        </xdr:cNvPr>
        <xdr:cNvCxnSpPr/>
      </xdr:nvCxnSpPr>
      <xdr:spPr>
        <a:xfrm>
          <a:off x="5838825" y="24288750"/>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19050</xdr:colOff>
      <xdr:row>164</xdr:row>
      <xdr:rowOff>9525</xdr:rowOff>
    </xdr:from>
    <xdr:to>
      <xdr:col>56</xdr:col>
      <xdr:colOff>88898</xdr:colOff>
      <xdr:row>164</xdr:row>
      <xdr:rowOff>9525</xdr:rowOff>
    </xdr:to>
    <xdr:cxnSp macro="">
      <xdr:nvCxnSpPr>
        <xdr:cNvPr id="40" name="直線コネクタ 39">
          <a:extLst>
            <a:ext uri="{FF2B5EF4-FFF2-40B4-BE49-F238E27FC236}">
              <a16:creationId xmlns:a16="http://schemas.microsoft.com/office/drawing/2014/main" id="{00000000-0008-0000-0200-000028000000}"/>
            </a:ext>
          </a:extLst>
        </xdr:cNvPr>
        <xdr:cNvCxnSpPr/>
      </xdr:nvCxnSpPr>
      <xdr:spPr>
        <a:xfrm>
          <a:off x="5838825" y="25917525"/>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172</xdr:row>
      <xdr:rowOff>160733</xdr:rowOff>
    </xdr:from>
    <xdr:to>
      <xdr:col>56</xdr:col>
      <xdr:colOff>100909</xdr:colOff>
      <xdr:row>172</xdr:row>
      <xdr:rowOff>160733</xdr:rowOff>
    </xdr:to>
    <xdr:cxnSp macro="">
      <xdr:nvCxnSpPr>
        <xdr:cNvPr id="32" name="直線コネクタ 31">
          <a:extLst>
            <a:ext uri="{FF2B5EF4-FFF2-40B4-BE49-F238E27FC236}">
              <a16:creationId xmlns:a16="http://schemas.microsoft.com/office/drawing/2014/main" id="{00000000-0008-0000-0200-000020000000}"/>
            </a:ext>
          </a:extLst>
        </xdr:cNvPr>
        <xdr:cNvCxnSpPr/>
      </xdr:nvCxnSpPr>
      <xdr:spPr>
        <a:xfrm>
          <a:off x="5850836" y="27687983"/>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15</xdr:row>
          <xdr:rowOff>47625</xdr:rowOff>
        </xdr:from>
        <xdr:to>
          <xdr:col>2</xdr:col>
          <xdr:colOff>142875</xdr:colOff>
          <xdr:row>16</xdr:row>
          <xdr:rowOff>123825</xdr:rowOff>
        </xdr:to>
        <xdr:sp macro="" textlink="">
          <xdr:nvSpPr>
            <xdr:cNvPr id="8480" name="Option Button 288" hidden="1">
              <a:extLst>
                <a:ext uri="{63B3BB69-23CF-44E3-9099-C40C66FF867C}">
                  <a14:compatExt spid="_x0000_s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47625</xdr:rowOff>
        </xdr:from>
        <xdr:to>
          <xdr:col>2</xdr:col>
          <xdr:colOff>142875</xdr:colOff>
          <xdr:row>18</xdr:row>
          <xdr:rowOff>123825</xdr:rowOff>
        </xdr:to>
        <xdr:sp macro="" textlink="">
          <xdr:nvSpPr>
            <xdr:cNvPr id="8481" name="Option Button 289" hidden="1">
              <a:extLst>
                <a:ext uri="{63B3BB69-23CF-44E3-9099-C40C66FF867C}">
                  <a14:compatExt spid="_x0000_s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47625</xdr:rowOff>
        </xdr:from>
        <xdr:to>
          <xdr:col>2</xdr:col>
          <xdr:colOff>114300</xdr:colOff>
          <xdr:row>24</xdr:row>
          <xdr:rowOff>123825</xdr:rowOff>
        </xdr:to>
        <xdr:sp macro="" textlink="">
          <xdr:nvSpPr>
            <xdr:cNvPr id="8485" name="Option Button 293" hidden="1">
              <a:extLst>
                <a:ext uri="{63B3BB69-23CF-44E3-9099-C40C66FF867C}">
                  <a14:compatExt spid="_x0000_s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47625</xdr:rowOff>
        </xdr:from>
        <xdr:to>
          <xdr:col>2</xdr:col>
          <xdr:colOff>142875</xdr:colOff>
          <xdr:row>26</xdr:row>
          <xdr:rowOff>123825</xdr:rowOff>
        </xdr:to>
        <xdr:sp macro="" textlink="">
          <xdr:nvSpPr>
            <xdr:cNvPr id="8486" name="Option Button 294" hidden="1">
              <a:extLst>
                <a:ext uri="{63B3BB69-23CF-44E3-9099-C40C66FF867C}">
                  <a14:compatExt spid="_x0000_s8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47625</xdr:rowOff>
        </xdr:from>
        <xdr:to>
          <xdr:col>2</xdr:col>
          <xdr:colOff>142875</xdr:colOff>
          <xdr:row>28</xdr:row>
          <xdr:rowOff>123825</xdr:rowOff>
        </xdr:to>
        <xdr:sp macro="" textlink="">
          <xdr:nvSpPr>
            <xdr:cNvPr id="8487" name="Option Button 295" hidden="1">
              <a:extLst>
                <a:ext uri="{63B3BB69-23CF-44E3-9099-C40C66FF867C}">
                  <a14:compatExt spid="_x0000_s8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3</xdr:col>
          <xdr:colOff>0</xdr:colOff>
          <xdr:row>29</xdr:row>
          <xdr:rowOff>0</xdr:rowOff>
        </xdr:to>
        <xdr:sp macro="" textlink="">
          <xdr:nvSpPr>
            <xdr:cNvPr id="8488" name="Group Box 296" hidden="1">
              <a:extLst>
                <a:ext uri="{63B3BB69-23CF-44E3-9099-C40C66FF867C}">
                  <a14:compatExt spid="_x0000_s84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47625</xdr:rowOff>
        </xdr:from>
        <xdr:to>
          <xdr:col>2</xdr:col>
          <xdr:colOff>114300</xdr:colOff>
          <xdr:row>42</xdr:row>
          <xdr:rowOff>123825</xdr:rowOff>
        </xdr:to>
        <xdr:sp macro="" textlink="">
          <xdr:nvSpPr>
            <xdr:cNvPr id="8489" name="Option Button 297" hidden="1">
              <a:extLst>
                <a:ext uri="{63B3BB69-23CF-44E3-9099-C40C66FF867C}">
                  <a14:compatExt spid="_x0000_s8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47625</xdr:rowOff>
        </xdr:from>
        <xdr:to>
          <xdr:col>2</xdr:col>
          <xdr:colOff>142875</xdr:colOff>
          <xdr:row>44</xdr:row>
          <xdr:rowOff>123825</xdr:rowOff>
        </xdr:to>
        <xdr:sp macro="" textlink="">
          <xdr:nvSpPr>
            <xdr:cNvPr id="8490" name="Option Button 298" hidden="1">
              <a:extLst>
                <a:ext uri="{63B3BB69-23CF-44E3-9099-C40C66FF867C}">
                  <a14:compatExt spid="_x0000_s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45</xdr:row>
          <xdr:rowOff>47625</xdr:rowOff>
        </xdr:from>
        <xdr:to>
          <xdr:col>2</xdr:col>
          <xdr:colOff>142875</xdr:colOff>
          <xdr:row>46</xdr:row>
          <xdr:rowOff>123825</xdr:rowOff>
        </xdr:to>
        <xdr:sp macro="" textlink="">
          <xdr:nvSpPr>
            <xdr:cNvPr id="8491" name="Option Button 299" hidden="1">
              <a:extLst>
                <a:ext uri="{63B3BB69-23CF-44E3-9099-C40C66FF867C}">
                  <a14:compatExt spid="_x0000_s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3</xdr:col>
          <xdr:colOff>0</xdr:colOff>
          <xdr:row>47</xdr:row>
          <xdr:rowOff>0</xdr:rowOff>
        </xdr:to>
        <xdr:sp macro="" textlink="">
          <xdr:nvSpPr>
            <xdr:cNvPr id="8492" name="Group Box 300" hidden="1">
              <a:extLst>
                <a:ext uri="{63B3BB69-23CF-44E3-9099-C40C66FF867C}">
                  <a14:compatExt spid="_x0000_s8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BG174"/>
  <sheetViews>
    <sheetView view="pageBreakPreview" topLeftCell="A34" zoomScaleNormal="100" zoomScaleSheetLayoutView="100" zoomScalePageLayoutView="55" workbookViewId="0">
      <selection activeCell="T39" sqref="T39:AA41"/>
    </sheetView>
  </sheetViews>
  <sheetFormatPr defaultColWidth="2.625" defaultRowHeight="14.45" customHeight="1" x14ac:dyDescent="0.15"/>
  <cols>
    <col min="1" max="21" width="2.5" style="49" customWidth="1"/>
    <col min="22" max="22" width="3.25" style="49" customWidth="1"/>
    <col min="23" max="39" width="2.5" style="49" customWidth="1"/>
    <col min="40" max="42" width="2.625" style="49" customWidth="1"/>
    <col min="43" max="43" width="4.5" style="49" bestFit="1" customWidth="1"/>
    <col min="44" max="44" width="2.625" style="49"/>
    <col min="45" max="45" width="9.5" style="49" bestFit="1" customWidth="1"/>
    <col min="46" max="46" width="2.625" style="49"/>
    <col min="47" max="47" width="2.625" style="31"/>
    <col min="48" max="48" width="11.625" style="44" bestFit="1" customWidth="1"/>
    <col min="49" max="50" width="2.625" style="49"/>
    <col min="51" max="51" width="2.625" style="44"/>
    <col min="52" max="56" width="2.625" style="49"/>
    <col min="57" max="57" width="7.25" style="49" customWidth="1"/>
    <col min="58" max="59" width="10.625" style="49" customWidth="1"/>
    <col min="60" max="16384" width="2.625" style="49"/>
  </cols>
  <sheetData>
    <row r="1" spans="2:59" s="13" customFormat="1" ht="14.45" customHeight="1" x14ac:dyDescent="0.15">
      <c r="AU1" s="34"/>
      <c r="AV1" s="14"/>
      <c r="AY1" s="14"/>
    </row>
    <row r="2" spans="2:59" s="13" customFormat="1" ht="14.45" customHeight="1" x14ac:dyDescent="0.15">
      <c r="B2" s="15" t="s">
        <v>58</v>
      </c>
      <c r="AU2" s="34"/>
      <c r="AV2" s="14"/>
      <c r="AY2" s="14"/>
    </row>
    <row r="3" spans="2:59" s="13" customFormat="1" ht="14.45" customHeight="1" x14ac:dyDescent="0.15">
      <c r="B3" s="15" t="s">
        <v>209</v>
      </c>
      <c r="AG3" s="13">
        <f>IFERROR(完了報告書!W8,"")</f>
        <v>0</v>
      </c>
      <c r="AU3" s="34"/>
      <c r="AV3" s="14"/>
      <c r="AY3" s="14"/>
    </row>
    <row r="4" spans="2:59" s="13" customFormat="1" ht="14.45" customHeight="1" x14ac:dyDescent="0.15">
      <c r="B4" s="15" t="s">
        <v>73</v>
      </c>
      <c r="AU4" s="34"/>
      <c r="AV4" s="14"/>
      <c r="AY4" s="14"/>
      <c r="BE4" s="16" t="s">
        <v>194</v>
      </c>
      <c r="BF4" s="28"/>
    </row>
    <row r="5" spans="2:59" s="13" customFormat="1" ht="14.45" customHeight="1" x14ac:dyDescent="0.15">
      <c r="B5" s="15"/>
      <c r="AU5" s="34"/>
      <c r="AV5" s="14"/>
      <c r="AY5" s="14"/>
      <c r="BE5" s="152" t="s">
        <v>220</v>
      </c>
      <c r="BF5" s="149" t="s">
        <v>222</v>
      </c>
      <c r="BG5" s="149" t="s">
        <v>221</v>
      </c>
    </row>
    <row r="6" spans="2:59" ht="14.45" customHeight="1" x14ac:dyDescent="0.15">
      <c r="AL6" s="24" t="s">
        <v>310</v>
      </c>
      <c r="AO6" s="49" t="s">
        <v>208</v>
      </c>
      <c r="AQ6" s="49" t="s">
        <v>207</v>
      </c>
      <c r="AS6" s="87" t="s">
        <v>314</v>
      </c>
      <c r="AV6" s="44" t="s">
        <v>315</v>
      </c>
      <c r="BE6" s="152"/>
      <c r="BF6" s="149"/>
      <c r="BG6" s="149"/>
    </row>
    <row r="7" spans="2:59" ht="14.45" customHeight="1" x14ac:dyDescent="0.15">
      <c r="AO7" s="49">
        <v>1</v>
      </c>
      <c r="AQ7" s="49">
        <v>1</v>
      </c>
      <c r="AS7" s="31" t="s">
        <v>206</v>
      </c>
      <c r="AT7" s="3"/>
      <c r="AV7" s="31" t="s">
        <v>77</v>
      </c>
      <c r="AW7" s="3">
        <v>1</v>
      </c>
      <c r="AX7" s="8"/>
      <c r="BE7" s="26">
        <v>1</v>
      </c>
      <c r="BF7" s="27">
        <f>(BG7/80)*100</f>
        <v>287500</v>
      </c>
      <c r="BG7" s="27">
        <v>230000</v>
      </c>
    </row>
    <row r="8" spans="2:59" ht="14.45" customHeight="1" x14ac:dyDescent="0.15">
      <c r="AD8" s="151"/>
      <c r="AE8" s="151"/>
      <c r="AF8" s="151"/>
      <c r="AG8" s="151"/>
      <c r="AH8" s="3" t="s">
        <v>205</v>
      </c>
      <c r="AI8" s="151"/>
      <c r="AJ8" s="151"/>
      <c r="AK8" s="151"/>
      <c r="AL8" s="49" t="s">
        <v>0</v>
      </c>
      <c r="AO8" s="49">
        <v>2</v>
      </c>
      <c r="AQ8" s="49">
        <v>2</v>
      </c>
      <c r="AS8" s="31" t="s">
        <v>5</v>
      </c>
      <c r="AT8" s="3"/>
      <c r="AV8" s="31" t="s">
        <v>78</v>
      </c>
      <c r="AW8" s="3">
        <v>3</v>
      </c>
      <c r="BE8" s="45">
        <v>2</v>
      </c>
      <c r="BF8" s="27">
        <f t="shared" ref="BF8:BF12" si="0">(BG8/80)*100</f>
        <v>387500</v>
      </c>
      <c r="BG8" s="25">
        <v>310000</v>
      </c>
    </row>
    <row r="9" spans="2:59" ht="14.45" customHeight="1" x14ac:dyDescent="0.15">
      <c r="AF9" s="24" t="s">
        <v>204</v>
      </c>
      <c r="AG9" s="1">
        <v>30</v>
      </c>
      <c r="AH9" s="49" t="s">
        <v>1</v>
      </c>
      <c r="AI9" s="32"/>
      <c r="AJ9" s="49" t="s">
        <v>2</v>
      </c>
      <c r="AK9" s="32"/>
      <c r="AL9" s="49" t="s">
        <v>3</v>
      </c>
      <c r="AO9" s="49">
        <v>3</v>
      </c>
      <c r="AQ9" s="49">
        <v>3</v>
      </c>
      <c r="AS9" s="31" t="s">
        <v>6</v>
      </c>
      <c r="AT9" s="3"/>
      <c r="AV9" s="31" t="s">
        <v>79</v>
      </c>
      <c r="AW9" s="3">
        <v>2</v>
      </c>
      <c r="BE9" s="45">
        <v>3</v>
      </c>
      <c r="BF9" s="27">
        <f t="shared" si="0"/>
        <v>537500</v>
      </c>
      <c r="BG9" s="25">
        <v>430000</v>
      </c>
    </row>
    <row r="10" spans="2:59" ht="14.45" customHeight="1" x14ac:dyDescent="0.15">
      <c r="AE10" s="24"/>
      <c r="AF10" s="1"/>
      <c r="AH10" s="1"/>
      <c r="AK10" s="1"/>
      <c r="AO10" s="49">
        <v>4</v>
      </c>
      <c r="AQ10" s="49">
        <v>4</v>
      </c>
      <c r="AS10" s="31" t="s">
        <v>7</v>
      </c>
      <c r="AT10" s="3"/>
      <c r="AV10" s="31" t="s">
        <v>80</v>
      </c>
      <c r="AW10" s="3">
        <v>1</v>
      </c>
      <c r="BE10" s="45">
        <v>4</v>
      </c>
      <c r="BF10" s="27">
        <f t="shared" si="0"/>
        <v>612500</v>
      </c>
      <c r="BG10" s="25">
        <v>490000</v>
      </c>
    </row>
    <row r="11" spans="2:59" ht="14.45" customHeight="1" x14ac:dyDescent="0.15">
      <c r="B11" s="150" t="s">
        <v>4</v>
      </c>
      <c r="C11" s="150"/>
      <c r="D11" s="150"/>
      <c r="E11" s="150"/>
      <c r="F11" s="150"/>
      <c r="G11" s="150"/>
      <c r="H11" s="150"/>
      <c r="I11" s="150"/>
      <c r="J11" s="150"/>
      <c r="K11" s="150"/>
      <c r="L11" s="150"/>
      <c r="M11" s="150"/>
      <c r="N11" s="150"/>
      <c r="AO11" s="49">
        <v>5</v>
      </c>
      <c r="AQ11" s="49">
        <v>5</v>
      </c>
      <c r="AS11" s="31" t="s">
        <v>8</v>
      </c>
      <c r="AT11" s="3"/>
      <c r="AV11" s="31" t="s">
        <v>244</v>
      </c>
      <c r="AW11" s="3">
        <v>3</v>
      </c>
      <c r="BE11" s="45">
        <v>5</v>
      </c>
      <c r="BF11" s="27">
        <f t="shared" si="0"/>
        <v>812500</v>
      </c>
      <c r="BG11" s="25">
        <v>650000</v>
      </c>
    </row>
    <row r="12" spans="2:59" ht="14.45" customHeight="1" x14ac:dyDescent="0.15">
      <c r="B12" s="150" t="s">
        <v>212</v>
      </c>
      <c r="C12" s="150"/>
      <c r="D12" s="150"/>
      <c r="E12" s="150"/>
      <c r="F12" s="150"/>
      <c r="G12" s="150"/>
      <c r="H12" s="150"/>
      <c r="I12" s="150"/>
      <c r="J12" s="150"/>
      <c r="K12" s="150"/>
      <c r="L12" s="150"/>
      <c r="M12" s="150"/>
      <c r="N12" s="150"/>
      <c r="AO12" s="49">
        <v>6</v>
      </c>
      <c r="AQ12" s="49">
        <v>6</v>
      </c>
      <c r="AS12" s="31" t="s">
        <v>9</v>
      </c>
      <c r="AT12" s="3"/>
      <c r="AV12" s="31" t="s">
        <v>81</v>
      </c>
      <c r="AW12" s="3">
        <v>1</v>
      </c>
      <c r="BE12" s="45">
        <v>6</v>
      </c>
      <c r="BF12" s="27">
        <f t="shared" si="0"/>
        <v>1162500</v>
      </c>
      <c r="BG12" s="25">
        <v>930000</v>
      </c>
    </row>
    <row r="13" spans="2:59" ht="14.45" customHeight="1" x14ac:dyDescent="0.15">
      <c r="AO13" s="49">
        <v>7</v>
      </c>
      <c r="AQ13" s="49">
        <v>7</v>
      </c>
      <c r="AS13" s="31" t="s">
        <v>10</v>
      </c>
      <c r="AT13" s="3"/>
      <c r="AV13" s="31" t="s">
        <v>82</v>
      </c>
      <c r="AW13" s="3">
        <v>2</v>
      </c>
      <c r="BF13" s="24"/>
    </row>
    <row r="14" spans="2:59" ht="14.45" customHeight="1" x14ac:dyDescent="0.15">
      <c r="R14" s="117" t="s">
        <v>317</v>
      </c>
      <c r="S14" s="117"/>
      <c r="T14" s="117"/>
      <c r="U14" s="117"/>
      <c r="V14" s="117"/>
      <c r="W14" s="30"/>
      <c r="X14" s="118"/>
      <c r="Y14" s="118"/>
      <c r="Z14" s="118"/>
      <c r="AA14" s="118"/>
      <c r="AB14" s="118"/>
      <c r="AC14" s="118"/>
      <c r="AD14" s="30"/>
      <c r="AE14" s="118"/>
      <c r="AF14" s="118"/>
      <c r="AG14" s="118"/>
      <c r="AH14" s="118"/>
      <c r="AI14" s="118"/>
      <c r="AJ14" s="31"/>
      <c r="AK14" s="30"/>
      <c r="AL14" s="3"/>
      <c r="AO14" s="49">
        <v>8</v>
      </c>
      <c r="AQ14" s="49">
        <v>8</v>
      </c>
      <c r="AS14" s="31" t="s">
        <v>11</v>
      </c>
      <c r="AT14" s="3"/>
      <c r="AV14" s="31" t="s">
        <v>83</v>
      </c>
      <c r="AW14" s="3">
        <v>2</v>
      </c>
      <c r="BF14" s="83"/>
      <c r="BG14" s="83"/>
    </row>
    <row r="15" spans="2:59" ht="14.45" customHeight="1" x14ac:dyDescent="0.15">
      <c r="Z15" s="3"/>
      <c r="AA15" s="3"/>
      <c r="AB15" s="3"/>
      <c r="AC15" s="3"/>
      <c r="AD15" s="3"/>
      <c r="AE15" s="3"/>
      <c r="AF15" s="3"/>
      <c r="AG15" s="3"/>
      <c r="AH15" s="3"/>
      <c r="AI15" s="3"/>
      <c r="AJ15" s="3"/>
      <c r="AK15" s="3"/>
      <c r="AL15" s="3"/>
      <c r="AO15" s="49">
        <v>9</v>
      </c>
      <c r="AQ15" s="49">
        <v>9</v>
      </c>
      <c r="AS15" s="31" t="s">
        <v>12</v>
      </c>
      <c r="AT15" s="3"/>
      <c r="AV15" s="31" t="s">
        <v>84</v>
      </c>
      <c r="AW15" s="3">
        <v>1</v>
      </c>
    </row>
    <row r="16" spans="2:59" ht="14.45" customHeight="1" x14ac:dyDescent="0.15">
      <c r="R16" s="117" t="s">
        <v>52</v>
      </c>
      <c r="S16" s="117"/>
      <c r="T16" s="117"/>
      <c r="U16" s="117"/>
      <c r="V16" s="117"/>
      <c r="X16" s="130"/>
      <c r="Y16" s="130"/>
      <c r="Z16" s="130"/>
      <c r="AA16" s="130"/>
      <c r="AB16" s="130"/>
      <c r="AC16" s="130"/>
      <c r="AD16" s="130"/>
      <c r="AE16" s="130"/>
      <c r="AF16" s="130"/>
      <c r="AG16" s="130"/>
      <c r="AH16" s="130"/>
      <c r="AI16" s="130"/>
      <c r="AJ16" s="130"/>
      <c r="AK16" s="130"/>
      <c r="AL16" s="3" t="s">
        <v>54</v>
      </c>
      <c r="AO16" s="49">
        <v>10</v>
      </c>
      <c r="AQ16" s="49">
        <v>10</v>
      </c>
      <c r="AS16" s="31" t="s">
        <v>13</v>
      </c>
      <c r="AT16" s="3"/>
      <c r="AV16" s="31" t="s">
        <v>85</v>
      </c>
      <c r="AW16" s="3">
        <v>3</v>
      </c>
    </row>
    <row r="17" spans="2:51" ht="14.45" customHeight="1" x14ac:dyDescent="0.15">
      <c r="W17" s="8"/>
      <c r="X17" s="130"/>
      <c r="Y17" s="130"/>
      <c r="Z17" s="130"/>
      <c r="AA17" s="130"/>
      <c r="AB17" s="130"/>
      <c r="AC17" s="130"/>
      <c r="AD17" s="130"/>
      <c r="AE17" s="130"/>
      <c r="AF17" s="130"/>
      <c r="AG17" s="130"/>
      <c r="AH17" s="130"/>
      <c r="AI17" s="130"/>
      <c r="AJ17" s="130"/>
      <c r="AK17" s="130"/>
      <c r="AL17" s="3"/>
      <c r="AO17" s="49">
        <v>11</v>
      </c>
      <c r="AQ17" s="49">
        <v>11</v>
      </c>
      <c r="AS17" s="31" t="s">
        <v>14</v>
      </c>
      <c r="AT17" s="3"/>
      <c r="AV17" s="31" t="s">
        <v>86</v>
      </c>
      <c r="AW17" s="3">
        <v>3</v>
      </c>
    </row>
    <row r="18" spans="2:51" ht="14.45" customHeight="1" x14ac:dyDescent="0.15">
      <c r="Z18" s="2"/>
      <c r="AA18" s="2"/>
      <c r="AB18" s="2"/>
      <c r="AC18" s="2"/>
      <c r="AD18" s="2"/>
      <c r="AE18" s="2"/>
      <c r="AF18" s="2"/>
      <c r="AG18" s="2"/>
      <c r="AH18" s="2"/>
      <c r="AI18" s="2"/>
      <c r="AJ18" s="2"/>
      <c r="AK18" s="2"/>
      <c r="AL18" s="3"/>
      <c r="AO18" s="49">
        <v>12</v>
      </c>
      <c r="AQ18" s="49">
        <v>12</v>
      </c>
      <c r="AS18" s="31" t="s">
        <v>15</v>
      </c>
      <c r="AT18" s="3"/>
      <c r="AV18" s="31" t="s">
        <v>87</v>
      </c>
      <c r="AW18" s="3">
        <v>3</v>
      </c>
    </row>
    <row r="19" spans="2:51" ht="14.45" customHeight="1" x14ac:dyDescent="0.15">
      <c r="R19" s="117" t="s">
        <v>53</v>
      </c>
      <c r="S19" s="117"/>
      <c r="T19" s="117"/>
      <c r="U19" s="117"/>
      <c r="V19" s="117"/>
      <c r="X19" s="131"/>
      <c r="Y19" s="131"/>
      <c r="Z19" s="131"/>
      <c r="AA19" s="131"/>
      <c r="AB19" s="131"/>
      <c r="AC19" s="131"/>
      <c r="AD19" s="131"/>
      <c r="AE19" s="131"/>
      <c r="AF19" s="131"/>
      <c r="AG19" s="131"/>
      <c r="AH19" s="131"/>
      <c r="AI19" s="131"/>
      <c r="AJ19" s="131"/>
      <c r="AK19" s="131"/>
      <c r="AL19" s="3" t="s">
        <v>54</v>
      </c>
      <c r="AQ19" s="49">
        <v>13</v>
      </c>
      <c r="AS19" s="31" t="s">
        <v>16</v>
      </c>
      <c r="AT19" s="3"/>
      <c r="AV19" s="31" t="s">
        <v>88</v>
      </c>
      <c r="AW19" s="3">
        <v>3</v>
      </c>
    </row>
    <row r="20" spans="2:51" ht="14.45" customHeight="1" x14ac:dyDescent="0.15">
      <c r="R20" s="48"/>
      <c r="S20" s="48"/>
      <c r="T20" s="48"/>
      <c r="U20" s="48"/>
      <c r="V20" s="48"/>
      <c r="X20" s="85"/>
      <c r="Y20" s="85"/>
      <c r="Z20" s="85"/>
      <c r="AA20" s="85"/>
      <c r="AB20" s="85"/>
      <c r="AC20" s="85"/>
      <c r="AD20" s="85"/>
      <c r="AE20" s="85"/>
      <c r="AF20" s="85"/>
      <c r="AG20" s="85"/>
      <c r="AH20" s="85"/>
      <c r="AI20" s="85"/>
      <c r="AJ20" s="85"/>
      <c r="AK20" s="85"/>
      <c r="AL20" s="3"/>
      <c r="AQ20" s="49">
        <v>14</v>
      </c>
      <c r="AS20" s="31" t="s">
        <v>17</v>
      </c>
      <c r="AT20" s="3"/>
      <c r="AV20" s="31" t="s">
        <v>89</v>
      </c>
      <c r="AW20" s="3">
        <v>3</v>
      </c>
    </row>
    <row r="21" spans="2:51" ht="14.45" customHeight="1" x14ac:dyDescent="0.15">
      <c r="AQ21" s="49">
        <v>15</v>
      </c>
      <c r="AS21" s="31" t="s">
        <v>18</v>
      </c>
      <c r="AT21" s="3"/>
      <c r="AV21" s="31" t="s">
        <v>90</v>
      </c>
      <c r="AW21" s="3">
        <v>1</v>
      </c>
    </row>
    <row r="22" spans="2:51" ht="14.45" customHeight="1" x14ac:dyDescent="0.15">
      <c r="J22" s="119" t="s">
        <v>284</v>
      </c>
      <c r="K22" s="119"/>
      <c r="L22" s="119"/>
      <c r="M22" s="119"/>
      <c r="N22" s="119"/>
      <c r="O22" s="119"/>
      <c r="P22" s="119"/>
      <c r="Q22" s="119"/>
      <c r="R22" s="119"/>
      <c r="S22" s="119"/>
      <c r="T22" s="119"/>
      <c r="U22" s="119"/>
      <c r="V22" s="119"/>
      <c r="W22" s="119"/>
      <c r="X22" s="119"/>
      <c r="Y22" s="119"/>
      <c r="Z22" s="119"/>
      <c r="AA22" s="119"/>
      <c r="AB22" s="119"/>
      <c r="AC22" s="119"/>
      <c r="AQ22" s="49">
        <v>16</v>
      </c>
      <c r="AS22" s="31" t="s">
        <v>19</v>
      </c>
      <c r="AT22" s="3"/>
      <c r="AV22" s="31" t="s">
        <v>91</v>
      </c>
      <c r="AW22" s="3">
        <v>2</v>
      </c>
    </row>
    <row r="23" spans="2:51" ht="14.45" customHeight="1" x14ac:dyDescent="0.15">
      <c r="J23" s="119"/>
      <c r="K23" s="119"/>
      <c r="L23" s="119"/>
      <c r="M23" s="119"/>
      <c r="N23" s="119"/>
      <c r="O23" s="119"/>
      <c r="P23" s="119"/>
      <c r="Q23" s="119"/>
      <c r="R23" s="119"/>
      <c r="S23" s="119"/>
      <c r="T23" s="119"/>
      <c r="U23" s="119"/>
      <c r="V23" s="119"/>
      <c r="W23" s="119"/>
      <c r="X23" s="119"/>
      <c r="Y23" s="119"/>
      <c r="Z23" s="119"/>
      <c r="AA23" s="119"/>
      <c r="AB23" s="119"/>
      <c r="AC23" s="119"/>
      <c r="AQ23" s="49">
        <v>17</v>
      </c>
      <c r="AS23" s="31" t="s">
        <v>20</v>
      </c>
      <c r="AT23" s="3"/>
      <c r="AV23" s="31" t="s">
        <v>92</v>
      </c>
      <c r="AW23" s="3">
        <v>3</v>
      </c>
    </row>
    <row r="24" spans="2:51" ht="14.45" customHeight="1" x14ac:dyDescent="0.15">
      <c r="AQ24" s="49">
        <v>18</v>
      </c>
      <c r="AS24" s="31" t="s">
        <v>21</v>
      </c>
      <c r="AT24" s="3"/>
      <c r="AV24" s="31" t="s">
        <v>93</v>
      </c>
      <c r="AW24" s="3">
        <v>3</v>
      </c>
    </row>
    <row r="25" spans="2:51" ht="14.45" customHeight="1" x14ac:dyDescent="0.15">
      <c r="B25" s="147" t="s">
        <v>304</v>
      </c>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Q25" s="49">
        <v>19</v>
      </c>
      <c r="AS25" s="31" t="s">
        <v>22</v>
      </c>
      <c r="AT25" s="3"/>
      <c r="AV25" s="31" t="s">
        <v>94</v>
      </c>
      <c r="AW25" s="3">
        <v>2</v>
      </c>
    </row>
    <row r="26" spans="2:51" ht="14.45" customHeight="1" x14ac:dyDescent="0.15">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Q26" s="49">
        <v>20</v>
      </c>
      <c r="AS26" s="31" t="s">
        <v>23</v>
      </c>
      <c r="AT26" s="3"/>
      <c r="AV26" s="31" t="s">
        <v>95</v>
      </c>
      <c r="AW26" s="3">
        <v>5</v>
      </c>
    </row>
    <row r="27" spans="2:51" ht="14.45" customHeight="1" x14ac:dyDescent="0.1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Q27" s="49">
        <v>21</v>
      </c>
      <c r="AS27" s="31" t="s">
        <v>24</v>
      </c>
      <c r="AT27" s="3"/>
      <c r="AV27" s="31" t="s">
        <v>96</v>
      </c>
      <c r="AW27" s="3">
        <v>2</v>
      </c>
    </row>
    <row r="28" spans="2:51" ht="14.45" customHeight="1" x14ac:dyDescent="0.15">
      <c r="AQ28" s="49">
        <v>22</v>
      </c>
      <c r="AS28" s="31" t="s">
        <v>25</v>
      </c>
      <c r="AT28" s="3"/>
      <c r="AV28" s="31" t="s">
        <v>97</v>
      </c>
      <c r="AW28" s="3">
        <v>3</v>
      </c>
    </row>
    <row r="29" spans="2:51" ht="14.45" customHeight="1" x14ac:dyDescent="0.15">
      <c r="T29" s="17" t="s">
        <v>55</v>
      </c>
      <c r="AQ29" s="49">
        <v>23</v>
      </c>
      <c r="AS29" s="31" t="s">
        <v>26</v>
      </c>
      <c r="AT29" s="3"/>
      <c r="AV29" s="31" t="s">
        <v>98</v>
      </c>
      <c r="AW29" s="3">
        <v>3</v>
      </c>
    </row>
    <row r="30" spans="2:51" ht="14.45" customHeight="1" x14ac:dyDescent="0.15">
      <c r="T30" s="17"/>
      <c r="AQ30" s="49">
        <v>24</v>
      </c>
      <c r="AS30" s="31" t="s">
        <v>27</v>
      </c>
      <c r="AT30" s="3"/>
      <c r="AV30" s="31" t="s">
        <v>99</v>
      </c>
      <c r="AW30" s="3">
        <v>6</v>
      </c>
    </row>
    <row r="31" spans="2:51" ht="14.45" customHeight="1" x14ac:dyDescent="0.15">
      <c r="B31" s="84" t="s">
        <v>285</v>
      </c>
      <c r="H31" s="44" t="s">
        <v>289</v>
      </c>
      <c r="Q31" s="17"/>
      <c r="R31" s="47"/>
      <c r="S31" s="47"/>
      <c r="T31" s="47"/>
      <c r="U31" s="47"/>
      <c r="V31" s="47"/>
      <c r="W31" s="47"/>
      <c r="X31" s="47"/>
      <c r="Y31" s="47"/>
      <c r="Z31" s="47"/>
      <c r="AA31" s="47"/>
      <c r="AB31" s="47"/>
      <c r="AC31" s="47"/>
      <c r="AD31" s="47"/>
      <c r="AE31" s="47"/>
      <c r="AF31" s="47"/>
      <c r="AG31" s="47"/>
      <c r="AH31" s="47"/>
      <c r="AI31" s="47"/>
      <c r="AJ31" s="47"/>
      <c r="AK31" s="47"/>
      <c r="AL31" s="47"/>
      <c r="AQ31" s="49">
        <v>25</v>
      </c>
      <c r="AS31" s="31" t="s">
        <v>28</v>
      </c>
      <c r="AT31" s="3"/>
      <c r="AV31" s="31" t="s">
        <v>100</v>
      </c>
      <c r="AW31" s="3">
        <v>1</v>
      </c>
    </row>
    <row r="32" spans="2:51" ht="14.45" customHeight="1" x14ac:dyDescent="0.15">
      <c r="B32" s="84"/>
      <c r="H32" s="44"/>
      <c r="Q32" s="17"/>
      <c r="R32" s="47"/>
      <c r="S32" s="47"/>
      <c r="T32" s="47"/>
      <c r="U32" s="47"/>
      <c r="V32" s="47"/>
      <c r="W32" s="47"/>
      <c r="X32" s="47"/>
      <c r="Y32" s="47"/>
      <c r="Z32" s="47"/>
      <c r="AA32" s="47"/>
      <c r="AB32" s="47"/>
      <c r="AC32" s="47"/>
      <c r="AD32" s="47"/>
      <c r="AE32" s="47"/>
      <c r="AF32" s="47"/>
      <c r="AG32" s="47"/>
      <c r="AH32" s="47"/>
      <c r="AI32" s="47"/>
      <c r="AJ32" s="47"/>
      <c r="AK32" s="47"/>
      <c r="AL32" s="47"/>
      <c r="AQ32" s="49">
        <v>26</v>
      </c>
      <c r="AS32" s="31" t="s">
        <v>29</v>
      </c>
      <c r="AT32" s="3"/>
      <c r="AV32" s="31" t="s">
        <v>101</v>
      </c>
      <c r="AW32" s="3">
        <v>3</v>
      </c>
      <c r="AX32" s="44"/>
      <c r="AY32" s="49"/>
    </row>
    <row r="33" spans="1:51" ht="14.45" customHeight="1" x14ac:dyDescent="0.15">
      <c r="B33" s="84" t="s">
        <v>286</v>
      </c>
      <c r="H33" s="44" t="s">
        <v>290</v>
      </c>
      <c r="Q33" s="21"/>
      <c r="R33" s="21"/>
      <c r="S33" s="21"/>
      <c r="T33" s="22"/>
      <c r="U33" s="21"/>
      <c r="V33" s="21"/>
      <c r="W33" s="21"/>
      <c r="X33" s="21"/>
      <c r="Y33" s="21"/>
      <c r="Z33" s="21"/>
      <c r="AA33" s="21"/>
      <c r="AB33" s="47"/>
      <c r="AC33" s="47"/>
      <c r="AD33" s="47"/>
      <c r="AE33" s="47"/>
      <c r="AF33" s="47"/>
      <c r="AG33" s="47"/>
      <c r="AH33" s="47"/>
      <c r="AI33" s="47"/>
      <c r="AJ33" s="47"/>
      <c r="AK33" s="47"/>
      <c r="AL33" s="47"/>
      <c r="AQ33" s="49">
        <v>27</v>
      </c>
      <c r="AS33" s="31" t="s">
        <v>30</v>
      </c>
      <c r="AT33" s="3"/>
      <c r="AV33" s="31" t="s">
        <v>102</v>
      </c>
      <c r="AW33" s="3">
        <v>1</v>
      </c>
      <c r="AX33" s="44"/>
      <c r="AY33" s="49"/>
    </row>
    <row r="34" spans="1:51" ht="14.45" customHeight="1" x14ac:dyDescent="0.15">
      <c r="B34" s="84"/>
      <c r="H34" s="44"/>
      <c r="Q34" s="21"/>
      <c r="R34" s="21"/>
      <c r="S34" s="21"/>
      <c r="T34" s="22"/>
      <c r="U34" s="21"/>
      <c r="V34" s="21"/>
      <c r="W34" s="21"/>
      <c r="X34" s="21"/>
      <c r="Y34" s="21"/>
      <c r="Z34" s="21"/>
      <c r="AA34" s="21"/>
      <c r="AB34" s="47"/>
      <c r="AC34" s="47"/>
      <c r="AD34" s="47"/>
      <c r="AE34" s="47"/>
      <c r="AF34" s="47"/>
      <c r="AG34" s="47"/>
      <c r="AH34" s="47"/>
      <c r="AI34" s="47"/>
      <c r="AJ34" s="47"/>
      <c r="AK34" s="47"/>
      <c r="AL34" s="47"/>
      <c r="AQ34" s="49">
        <v>28</v>
      </c>
      <c r="AS34" s="31" t="s">
        <v>31</v>
      </c>
      <c r="AT34" s="3"/>
      <c r="AV34" s="31" t="s">
        <v>103</v>
      </c>
      <c r="AW34" s="3">
        <v>5</v>
      </c>
    </row>
    <row r="35" spans="1:51" ht="14.45" customHeight="1" x14ac:dyDescent="0.15">
      <c r="B35" s="44" t="s">
        <v>287</v>
      </c>
      <c r="Q35" s="47"/>
      <c r="R35" s="47"/>
      <c r="S35" s="47"/>
      <c r="T35" s="47"/>
      <c r="U35" s="47"/>
      <c r="V35" s="47"/>
      <c r="W35" s="47"/>
      <c r="X35" s="35"/>
      <c r="Y35" s="35"/>
      <c r="Z35" s="47"/>
      <c r="AA35" s="47"/>
      <c r="AB35" s="47"/>
      <c r="AC35" s="47"/>
      <c r="AD35" s="47"/>
      <c r="AE35" s="47"/>
      <c r="AF35" s="47"/>
      <c r="AG35" s="47"/>
      <c r="AH35" s="47"/>
      <c r="AI35" s="47"/>
      <c r="AJ35" s="47"/>
      <c r="AK35" s="47"/>
      <c r="AL35" s="47"/>
      <c r="AQ35" s="49">
        <v>29</v>
      </c>
      <c r="AS35" s="31" t="s">
        <v>32</v>
      </c>
      <c r="AT35" s="3"/>
      <c r="AV35" s="31" t="s">
        <v>104</v>
      </c>
      <c r="AW35" s="3">
        <v>3</v>
      </c>
    </row>
    <row r="36" spans="1:51" ht="14.45" customHeight="1" x14ac:dyDescent="0.15">
      <c r="B36" s="44"/>
      <c r="Q36" s="47"/>
      <c r="R36" s="47"/>
      <c r="S36" s="47"/>
      <c r="T36" s="47"/>
      <c r="U36" s="47"/>
      <c r="V36" s="47"/>
      <c r="W36" s="47"/>
      <c r="X36" s="35"/>
      <c r="Y36" s="35"/>
      <c r="Z36" s="47"/>
      <c r="AA36" s="47"/>
      <c r="AB36" s="47"/>
      <c r="AC36" s="47"/>
      <c r="AD36" s="47"/>
      <c r="AE36" s="47"/>
      <c r="AF36" s="47"/>
      <c r="AG36" s="47"/>
      <c r="AH36" s="47"/>
      <c r="AI36" s="47"/>
      <c r="AJ36" s="47"/>
      <c r="AK36" s="47"/>
      <c r="AL36" s="47"/>
      <c r="AQ36" s="49">
        <v>30</v>
      </c>
      <c r="AS36" s="31" t="s">
        <v>33</v>
      </c>
      <c r="AT36" s="3"/>
      <c r="AV36" s="31" t="s">
        <v>105</v>
      </c>
      <c r="AW36" s="3">
        <v>4</v>
      </c>
    </row>
    <row r="37" spans="1:51" ht="14.45" customHeight="1" x14ac:dyDescent="0.15">
      <c r="B37" s="132" t="s">
        <v>288</v>
      </c>
      <c r="C37" s="133"/>
      <c r="D37" s="133"/>
      <c r="E37" s="133"/>
      <c r="F37" s="133"/>
      <c r="G37" s="133"/>
      <c r="H37" s="133"/>
      <c r="I37" s="133"/>
      <c r="J37" s="134"/>
      <c r="K37" s="132" t="s">
        <v>291</v>
      </c>
      <c r="L37" s="133"/>
      <c r="M37" s="133"/>
      <c r="N37" s="133"/>
      <c r="O37" s="133"/>
      <c r="P37" s="133"/>
      <c r="Q37" s="133"/>
      <c r="R37" s="133"/>
      <c r="S37" s="134"/>
      <c r="T37" s="132" t="s">
        <v>292</v>
      </c>
      <c r="U37" s="133"/>
      <c r="V37" s="133"/>
      <c r="W37" s="133"/>
      <c r="X37" s="133"/>
      <c r="Y37" s="133"/>
      <c r="Z37" s="133"/>
      <c r="AA37" s="133"/>
      <c r="AB37" s="133"/>
      <c r="AC37" s="134"/>
      <c r="AD37" s="141" t="s">
        <v>293</v>
      </c>
      <c r="AE37" s="142"/>
      <c r="AF37" s="142"/>
      <c r="AG37" s="142"/>
      <c r="AH37" s="142"/>
      <c r="AI37" s="142"/>
      <c r="AJ37" s="142"/>
      <c r="AK37" s="142"/>
      <c r="AL37" s="143"/>
      <c r="AQ37" s="49">
        <v>31</v>
      </c>
      <c r="AS37" s="31" t="s">
        <v>34</v>
      </c>
      <c r="AT37" s="3"/>
      <c r="AV37" s="31" t="s">
        <v>106</v>
      </c>
      <c r="AW37" s="3">
        <v>4</v>
      </c>
    </row>
    <row r="38" spans="1:51" ht="14.45" customHeight="1" thickBot="1" x14ac:dyDescent="0.2">
      <c r="B38" s="135"/>
      <c r="C38" s="136"/>
      <c r="D38" s="136"/>
      <c r="E38" s="136"/>
      <c r="F38" s="136"/>
      <c r="G38" s="136"/>
      <c r="H38" s="136"/>
      <c r="I38" s="136"/>
      <c r="J38" s="137"/>
      <c r="K38" s="135"/>
      <c r="L38" s="136"/>
      <c r="M38" s="136"/>
      <c r="N38" s="136"/>
      <c r="O38" s="136"/>
      <c r="P38" s="136"/>
      <c r="Q38" s="136"/>
      <c r="R38" s="136"/>
      <c r="S38" s="137"/>
      <c r="T38" s="138"/>
      <c r="U38" s="139"/>
      <c r="V38" s="139"/>
      <c r="W38" s="139"/>
      <c r="X38" s="139"/>
      <c r="Y38" s="139"/>
      <c r="Z38" s="139"/>
      <c r="AA38" s="139"/>
      <c r="AB38" s="139"/>
      <c r="AC38" s="140"/>
      <c r="AD38" s="144"/>
      <c r="AE38" s="145"/>
      <c r="AF38" s="145"/>
      <c r="AG38" s="145"/>
      <c r="AH38" s="145"/>
      <c r="AI38" s="145"/>
      <c r="AJ38" s="145"/>
      <c r="AK38" s="145"/>
      <c r="AL38" s="146"/>
      <c r="AS38" s="31" t="s">
        <v>35</v>
      </c>
      <c r="AT38" s="3"/>
      <c r="AV38" s="31" t="s">
        <v>107</v>
      </c>
      <c r="AW38" s="3">
        <v>1</v>
      </c>
    </row>
    <row r="39" spans="1:51" ht="14.45" customHeight="1" thickTop="1" x14ac:dyDescent="0.15">
      <c r="B39" s="202">
        <f>収支決算書!AX313</f>
        <v>0</v>
      </c>
      <c r="C39" s="203"/>
      <c r="D39" s="203"/>
      <c r="E39" s="203"/>
      <c r="F39" s="203"/>
      <c r="G39" s="203"/>
      <c r="H39" s="203"/>
      <c r="I39" s="191" t="s">
        <v>294</v>
      </c>
      <c r="J39" s="192"/>
      <c r="K39" s="208">
        <f>収支決算書!W17</f>
        <v>0</v>
      </c>
      <c r="L39" s="209"/>
      <c r="M39" s="209"/>
      <c r="N39" s="209"/>
      <c r="O39" s="209"/>
      <c r="P39" s="209"/>
      <c r="Q39" s="209"/>
      <c r="R39" s="191" t="s">
        <v>294</v>
      </c>
      <c r="S39" s="191"/>
      <c r="T39" s="214"/>
      <c r="U39" s="215"/>
      <c r="V39" s="215"/>
      <c r="W39" s="215"/>
      <c r="X39" s="215"/>
      <c r="Y39" s="215"/>
      <c r="Z39" s="215"/>
      <c r="AA39" s="215"/>
      <c r="AB39" s="197" t="s">
        <v>294</v>
      </c>
      <c r="AC39" s="198"/>
      <c r="AD39" s="220"/>
      <c r="AE39" s="221"/>
      <c r="AF39" s="221"/>
      <c r="AG39" s="221"/>
      <c r="AH39" s="221"/>
      <c r="AI39" s="221"/>
      <c r="AJ39" s="221"/>
      <c r="AK39" s="197" t="s">
        <v>294</v>
      </c>
      <c r="AL39" s="198"/>
      <c r="AS39" s="31" t="s">
        <v>36</v>
      </c>
      <c r="AT39" s="3"/>
      <c r="AV39" s="31" t="s">
        <v>108</v>
      </c>
      <c r="AW39" s="3">
        <v>4</v>
      </c>
    </row>
    <row r="40" spans="1:51" ht="14.45" customHeight="1" x14ac:dyDescent="0.15">
      <c r="B40" s="204"/>
      <c r="C40" s="205"/>
      <c r="D40" s="205"/>
      <c r="E40" s="205"/>
      <c r="F40" s="205"/>
      <c r="G40" s="205"/>
      <c r="H40" s="205"/>
      <c r="I40" s="193"/>
      <c r="J40" s="194"/>
      <c r="K40" s="210"/>
      <c r="L40" s="211"/>
      <c r="M40" s="211"/>
      <c r="N40" s="211"/>
      <c r="O40" s="211"/>
      <c r="P40" s="211"/>
      <c r="Q40" s="211"/>
      <c r="R40" s="193"/>
      <c r="S40" s="193"/>
      <c r="T40" s="216"/>
      <c r="U40" s="217"/>
      <c r="V40" s="217"/>
      <c r="W40" s="217"/>
      <c r="X40" s="217"/>
      <c r="Y40" s="217"/>
      <c r="Z40" s="217"/>
      <c r="AA40" s="217"/>
      <c r="AB40" s="193"/>
      <c r="AC40" s="199"/>
      <c r="AD40" s="222"/>
      <c r="AE40" s="223"/>
      <c r="AF40" s="223"/>
      <c r="AG40" s="223"/>
      <c r="AH40" s="223"/>
      <c r="AI40" s="223"/>
      <c r="AJ40" s="223"/>
      <c r="AK40" s="193"/>
      <c r="AL40" s="199"/>
      <c r="AS40" s="31" t="s">
        <v>37</v>
      </c>
      <c r="AT40" s="3"/>
      <c r="AV40" s="31" t="s">
        <v>109</v>
      </c>
      <c r="AW40" s="3">
        <v>2</v>
      </c>
    </row>
    <row r="41" spans="1:51" ht="14.45" customHeight="1" thickBot="1" x14ac:dyDescent="0.2">
      <c r="B41" s="206"/>
      <c r="C41" s="207"/>
      <c r="D41" s="207"/>
      <c r="E41" s="207"/>
      <c r="F41" s="207"/>
      <c r="G41" s="207"/>
      <c r="H41" s="207"/>
      <c r="I41" s="195"/>
      <c r="J41" s="196"/>
      <c r="K41" s="212"/>
      <c r="L41" s="213"/>
      <c r="M41" s="213"/>
      <c r="N41" s="213"/>
      <c r="O41" s="213"/>
      <c r="P41" s="213"/>
      <c r="Q41" s="213"/>
      <c r="R41" s="195"/>
      <c r="S41" s="195"/>
      <c r="T41" s="218"/>
      <c r="U41" s="219"/>
      <c r="V41" s="219"/>
      <c r="W41" s="219"/>
      <c r="X41" s="219"/>
      <c r="Y41" s="219"/>
      <c r="Z41" s="219"/>
      <c r="AA41" s="219"/>
      <c r="AB41" s="200"/>
      <c r="AC41" s="201"/>
      <c r="AD41" s="224"/>
      <c r="AE41" s="225"/>
      <c r="AF41" s="225"/>
      <c r="AG41" s="225"/>
      <c r="AH41" s="225"/>
      <c r="AI41" s="225"/>
      <c r="AJ41" s="225"/>
      <c r="AK41" s="200"/>
      <c r="AL41" s="201"/>
      <c r="AS41" s="31" t="s">
        <v>38</v>
      </c>
      <c r="AT41" s="3"/>
      <c r="AV41" s="31" t="s">
        <v>110</v>
      </c>
      <c r="AW41" s="3">
        <v>2</v>
      </c>
    </row>
    <row r="42" spans="1:51" ht="14.45" customHeight="1" thickTop="1" x14ac:dyDescent="0.15">
      <c r="A42" s="80"/>
      <c r="B42" s="86"/>
      <c r="C42" s="86"/>
      <c r="D42" s="86"/>
      <c r="E42" s="86"/>
      <c r="F42" s="86"/>
      <c r="G42" s="86"/>
      <c r="H42" s="86"/>
      <c r="I42" s="77"/>
      <c r="J42" s="77"/>
      <c r="K42" s="82"/>
      <c r="L42" s="82"/>
      <c r="M42" s="82"/>
      <c r="N42" s="82"/>
      <c r="O42" s="82"/>
      <c r="P42" s="82"/>
      <c r="Q42" s="82"/>
      <c r="R42" s="77"/>
      <c r="S42" s="77"/>
      <c r="T42" s="78"/>
      <c r="U42" s="78"/>
      <c r="V42" s="78"/>
      <c r="W42" s="78"/>
      <c r="X42" s="78"/>
      <c r="Y42" s="78"/>
      <c r="Z42" s="78"/>
      <c r="AA42" s="78"/>
      <c r="AB42" s="77"/>
      <c r="AC42" s="77"/>
      <c r="AD42" s="79"/>
      <c r="AE42" s="79"/>
      <c r="AF42" s="79"/>
      <c r="AG42" s="79"/>
      <c r="AH42" s="79"/>
      <c r="AI42" s="79"/>
      <c r="AJ42" s="79"/>
      <c r="AK42" s="77"/>
      <c r="AL42" s="77"/>
      <c r="AM42" s="80"/>
      <c r="AS42" s="31" t="s">
        <v>39</v>
      </c>
      <c r="AT42" s="3"/>
      <c r="AV42" s="31" t="s">
        <v>111</v>
      </c>
      <c r="AW42" s="3">
        <v>3</v>
      </c>
    </row>
    <row r="43" spans="1:51" ht="14.45" customHeight="1" x14ac:dyDescent="0.15">
      <c r="B43" s="35" t="s">
        <v>311</v>
      </c>
      <c r="C43" s="47"/>
      <c r="D43" s="47"/>
      <c r="E43" s="47"/>
      <c r="F43" s="47"/>
      <c r="G43" s="47"/>
      <c r="H43" s="47"/>
      <c r="I43" s="55"/>
      <c r="J43" s="55"/>
      <c r="K43" s="51"/>
      <c r="L43" s="51"/>
      <c r="M43" s="51"/>
      <c r="N43" s="51"/>
      <c r="O43" s="51"/>
      <c r="P43" s="51"/>
      <c r="Q43" s="51"/>
      <c r="R43" s="55"/>
      <c r="S43" s="55"/>
      <c r="T43" s="50"/>
      <c r="U43" s="50"/>
      <c r="V43" s="50"/>
      <c r="W43" s="50"/>
      <c r="X43" s="50"/>
      <c r="Y43" s="50"/>
      <c r="Z43" s="50"/>
      <c r="AA43" s="50"/>
      <c r="AB43" s="55"/>
      <c r="AC43" s="55"/>
      <c r="AD43" s="52"/>
      <c r="AE43" s="52"/>
      <c r="AF43" s="52"/>
      <c r="AG43" s="52"/>
      <c r="AH43" s="52"/>
      <c r="AI43" s="52"/>
      <c r="AJ43" s="52"/>
      <c r="AK43" s="55"/>
      <c r="AL43" s="55"/>
      <c r="AM43" s="3"/>
      <c r="AS43" s="31" t="s">
        <v>40</v>
      </c>
      <c r="AT43" s="3"/>
      <c r="AV43" s="31" t="s">
        <v>112</v>
      </c>
      <c r="AW43" s="3">
        <v>5</v>
      </c>
    </row>
    <row r="44" spans="1:51" ht="14.45" customHeight="1" x14ac:dyDescent="0.15">
      <c r="A44" s="80"/>
      <c r="B44" s="81" t="s">
        <v>312</v>
      </c>
      <c r="C44" s="76"/>
      <c r="D44" s="76"/>
      <c r="E44" s="76"/>
      <c r="F44" s="76"/>
      <c r="G44" s="76"/>
      <c r="H44" s="76"/>
      <c r="I44" s="77"/>
      <c r="J44" s="77"/>
      <c r="K44" s="51"/>
      <c r="L44" s="51"/>
      <c r="M44" s="51"/>
      <c r="N44" s="51"/>
      <c r="O44" s="51"/>
      <c r="P44" s="51"/>
      <c r="Q44" s="51"/>
      <c r="R44" s="77"/>
      <c r="S44" s="77"/>
      <c r="T44" s="50"/>
      <c r="U44" s="50"/>
      <c r="V44" s="50"/>
      <c r="W44" s="50"/>
      <c r="X44" s="50"/>
      <c r="Y44" s="50"/>
      <c r="Z44" s="50"/>
      <c r="AA44" s="50"/>
      <c r="AB44" s="77"/>
      <c r="AC44" s="77"/>
      <c r="AD44" s="52"/>
      <c r="AE44" s="52"/>
      <c r="AF44" s="52"/>
      <c r="AG44" s="52"/>
      <c r="AH44" s="52"/>
      <c r="AI44" s="52"/>
      <c r="AJ44" s="52"/>
      <c r="AK44" s="77"/>
      <c r="AL44" s="77"/>
      <c r="AM44" s="3"/>
      <c r="AS44" s="31" t="s">
        <v>41</v>
      </c>
      <c r="AT44" s="3"/>
      <c r="AV44" s="31" t="s">
        <v>113</v>
      </c>
      <c r="AW44" s="3">
        <v>3</v>
      </c>
    </row>
    <row r="45" spans="1:51" ht="14.45" customHeight="1" x14ac:dyDescent="0.15">
      <c r="A45" s="80"/>
      <c r="B45" s="148" t="s">
        <v>313</v>
      </c>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3"/>
      <c r="AS45" s="31" t="s">
        <v>42</v>
      </c>
      <c r="AT45" s="3"/>
      <c r="AV45" s="31" t="s">
        <v>114</v>
      </c>
      <c r="AW45" s="3">
        <v>4</v>
      </c>
    </row>
    <row r="46" spans="1:51" ht="14.45" customHeight="1" x14ac:dyDescent="0.15">
      <c r="A46" s="80"/>
      <c r="B46" s="148"/>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3"/>
      <c r="AS46" s="31" t="s">
        <v>43</v>
      </c>
      <c r="AT46" s="3"/>
      <c r="AV46" s="31" t="s">
        <v>115</v>
      </c>
      <c r="AW46" s="3">
        <v>2</v>
      </c>
    </row>
    <row r="47" spans="1:51" ht="14.45" customHeight="1" x14ac:dyDescent="0.15">
      <c r="A47" s="80"/>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3"/>
      <c r="AS47" s="31" t="s">
        <v>44</v>
      </c>
      <c r="AT47" s="3"/>
      <c r="AV47" s="31" t="s">
        <v>116</v>
      </c>
      <c r="AW47" s="3">
        <v>2</v>
      </c>
    </row>
    <row r="48" spans="1:51" ht="14.45" customHeight="1" x14ac:dyDescent="0.15">
      <c r="A48" s="80"/>
      <c r="B48" s="76"/>
      <c r="C48" s="76"/>
      <c r="D48" s="76"/>
      <c r="E48" s="76"/>
      <c r="F48" s="76"/>
      <c r="G48" s="76"/>
      <c r="H48" s="76"/>
      <c r="I48" s="77"/>
      <c r="J48" s="77"/>
      <c r="K48" s="51"/>
      <c r="L48" s="51"/>
      <c r="M48" s="51"/>
      <c r="N48" s="51"/>
      <c r="O48" s="51"/>
      <c r="P48" s="51"/>
      <c r="Q48" s="51"/>
      <c r="R48" s="77"/>
      <c r="S48" s="77"/>
      <c r="T48" s="50"/>
      <c r="U48" s="50"/>
      <c r="V48" s="50"/>
      <c r="W48" s="50"/>
      <c r="X48" s="50"/>
      <c r="Y48" s="50"/>
      <c r="Z48" s="50"/>
      <c r="AA48" s="50"/>
      <c r="AB48" s="77"/>
      <c r="AC48" s="77"/>
      <c r="AD48" s="52"/>
      <c r="AE48" s="52"/>
      <c r="AF48" s="52"/>
      <c r="AG48" s="52"/>
      <c r="AH48" s="52"/>
      <c r="AI48" s="52"/>
      <c r="AJ48" s="52"/>
      <c r="AK48" s="77"/>
      <c r="AL48" s="77"/>
      <c r="AM48" s="3"/>
      <c r="AS48" s="31" t="s">
        <v>45</v>
      </c>
      <c r="AT48" s="3"/>
      <c r="AV48" s="31" t="s">
        <v>117</v>
      </c>
      <c r="AW48" s="3">
        <v>1</v>
      </c>
    </row>
    <row r="49" spans="1:51" ht="14.45" customHeight="1" x14ac:dyDescent="0.15">
      <c r="B49" s="30" t="s">
        <v>305</v>
      </c>
      <c r="AS49" s="31" t="s">
        <v>46</v>
      </c>
      <c r="AT49" s="3"/>
      <c r="AV49" s="31" t="s">
        <v>118</v>
      </c>
      <c r="AW49" s="3">
        <v>1</v>
      </c>
    </row>
    <row r="50" spans="1:51" ht="14.45" customHeight="1" x14ac:dyDescent="0.15">
      <c r="A50" s="80"/>
      <c r="B50" s="3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S50" s="31" t="s">
        <v>47</v>
      </c>
      <c r="AT50" s="3"/>
      <c r="AV50" s="31" t="s">
        <v>119</v>
      </c>
      <c r="AW50" s="3">
        <v>3</v>
      </c>
    </row>
    <row r="51" spans="1:51" ht="14.45" customHeight="1" x14ac:dyDescent="0.15">
      <c r="B51" s="120" t="s">
        <v>56</v>
      </c>
      <c r="C51" s="121"/>
      <c r="D51" s="121"/>
      <c r="E51" s="122"/>
      <c r="F51" s="189"/>
      <c r="G51" s="189"/>
      <c r="H51" s="189"/>
      <c r="I51" s="189"/>
      <c r="J51" s="189"/>
      <c r="K51" s="189"/>
      <c r="L51" s="189"/>
      <c r="M51" s="189"/>
      <c r="N51" s="189"/>
      <c r="O51" s="189"/>
      <c r="P51" s="189"/>
      <c r="Q51" s="189"/>
      <c r="R51" s="189"/>
      <c r="S51" s="120" t="s">
        <v>203</v>
      </c>
      <c r="T51" s="121"/>
      <c r="U51" s="121"/>
      <c r="V51" s="122"/>
      <c r="W51" s="126"/>
      <c r="X51" s="126"/>
      <c r="Y51" s="126"/>
      <c r="Z51" s="126"/>
      <c r="AA51" s="126"/>
      <c r="AB51" s="126"/>
      <c r="AC51" s="126"/>
      <c r="AD51" s="126"/>
      <c r="AE51" s="126"/>
      <c r="AF51" s="126"/>
      <c r="AG51" s="126"/>
      <c r="AH51" s="126"/>
      <c r="AI51" s="126"/>
      <c r="AJ51" s="126"/>
      <c r="AK51" s="126"/>
      <c r="AL51" s="127"/>
      <c r="AS51" s="31" t="s">
        <v>48</v>
      </c>
      <c r="AT51" s="3"/>
      <c r="AV51" s="31" t="s">
        <v>120</v>
      </c>
      <c r="AW51" s="3">
        <v>3</v>
      </c>
    </row>
    <row r="52" spans="1:51" ht="14.45" customHeight="1" x14ac:dyDescent="0.15">
      <c r="B52" s="123"/>
      <c r="C52" s="124"/>
      <c r="D52" s="124"/>
      <c r="E52" s="125"/>
      <c r="F52" s="190"/>
      <c r="G52" s="190"/>
      <c r="H52" s="190"/>
      <c r="I52" s="190"/>
      <c r="J52" s="190"/>
      <c r="K52" s="190"/>
      <c r="L52" s="190"/>
      <c r="M52" s="190"/>
      <c r="N52" s="190"/>
      <c r="O52" s="190"/>
      <c r="P52" s="190"/>
      <c r="Q52" s="190"/>
      <c r="R52" s="190"/>
      <c r="S52" s="123"/>
      <c r="T52" s="124"/>
      <c r="U52" s="124"/>
      <c r="V52" s="125"/>
      <c r="W52" s="128"/>
      <c r="X52" s="128"/>
      <c r="Y52" s="128"/>
      <c r="Z52" s="128"/>
      <c r="AA52" s="128"/>
      <c r="AB52" s="128"/>
      <c r="AC52" s="128"/>
      <c r="AD52" s="128"/>
      <c r="AE52" s="128"/>
      <c r="AF52" s="128"/>
      <c r="AG52" s="128"/>
      <c r="AH52" s="128"/>
      <c r="AI52" s="128"/>
      <c r="AJ52" s="128"/>
      <c r="AK52" s="128"/>
      <c r="AL52" s="129"/>
      <c r="AS52" s="31" t="s">
        <v>49</v>
      </c>
      <c r="AT52" s="3"/>
      <c r="AV52" s="31" t="s">
        <v>121</v>
      </c>
      <c r="AW52" s="3">
        <v>4</v>
      </c>
    </row>
    <row r="53" spans="1:51" ht="14.45" customHeight="1" x14ac:dyDescent="0.15">
      <c r="B53" s="171" t="s">
        <v>202</v>
      </c>
      <c r="C53" s="172"/>
      <c r="D53" s="172"/>
      <c r="E53" s="173"/>
      <c r="F53" s="174"/>
      <c r="G53" s="175"/>
      <c r="H53" s="175"/>
      <c r="I53" s="175"/>
      <c r="J53" s="175"/>
      <c r="K53" s="175"/>
      <c r="L53" s="175"/>
      <c r="M53" s="175"/>
      <c r="N53" s="175"/>
      <c r="O53" s="175"/>
      <c r="P53" s="175"/>
      <c r="Q53" s="175"/>
      <c r="R53" s="176"/>
      <c r="S53" s="171" t="s">
        <v>201</v>
      </c>
      <c r="T53" s="172"/>
      <c r="U53" s="172"/>
      <c r="V53" s="173"/>
      <c r="W53" s="183"/>
      <c r="X53" s="184"/>
      <c r="Y53" s="184"/>
      <c r="Z53" s="184"/>
      <c r="AA53" s="184"/>
      <c r="AB53" s="184"/>
      <c r="AC53" s="184"/>
      <c r="AD53" s="184"/>
      <c r="AE53" s="184"/>
      <c r="AF53" s="184"/>
      <c r="AG53" s="184"/>
      <c r="AH53" s="184"/>
      <c r="AI53" s="184"/>
      <c r="AJ53" s="184"/>
      <c r="AK53" s="184"/>
      <c r="AL53" s="185"/>
      <c r="AS53" s="31" t="s">
        <v>50</v>
      </c>
      <c r="AT53" s="3"/>
      <c r="AV53" s="31" t="s">
        <v>122</v>
      </c>
      <c r="AW53" s="3">
        <v>5</v>
      </c>
    </row>
    <row r="54" spans="1:51" ht="14.45" customHeight="1" x14ac:dyDescent="0.15">
      <c r="B54" s="155"/>
      <c r="C54" s="156"/>
      <c r="D54" s="156"/>
      <c r="E54" s="157"/>
      <c r="F54" s="177"/>
      <c r="G54" s="178"/>
      <c r="H54" s="178"/>
      <c r="I54" s="178"/>
      <c r="J54" s="178"/>
      <c r="K54" s="178"/>
      <c r="L54" s="178"/>
      <c r="M54" s="178"/>
      <c r="N54" s="178"/>
      <c r="O54" s="178"/>
      <c r="P54" s="178"/>
      <c r="Q54" s="178"/>
      <c r="R54" s="179"/>
      <c r="S54" s="155"/>
      <c r="T54" s="156"/>
      <c r="U54" s="156"/>
      <c r="V54" s="157"/>
      <c r="W54" s="161"/>
      <c r="X54" s="162"/>
      <c r="Y54" s="162"/>
      <c r="Z54" s="162"/>
      <c r="AA54" s="162"/>
      <c r="AB54" s="162"/>
      <c r="AC54" s="162"/>
      <c r="AD54" s="162"/>
      <c r="AE54" s="162"/>
      <c r="AF54" s="162"/>
      <c r="AG54" s="162"/>
      <c r="AH54" s="162"/>
      <c r="AI54" s="162"/>
      <c r="AJ54" s="162"/>
      <c r="AK54" s="162"/>
      <c r="AL54" s="163"/>
      <c r="AS54" s="3"/>
      <c r="AT54" s="3"/>
      <c r="AV54" s="31" t="s">
        <v>123</v>
      </c>
      <c r="AW54" s="3">
        <v>5</v>
      </c>
    </row>
    <row r="55" spans="1:51" ht="14.45" customHeight="1" x14ac:dyDescent="0.15">
      <c r="B55" s="158"/>
      <c r="C55" s="159"/>
      <c r="D55" s="159"/>
      <c r="E55" s="160"/>
      <c r="F55" s="180"/>
      <c r="G55" s="181"/>
      <c r="H55" s="181"/>
      <c r="I55" s="181"/>
      <c r="J55" s="181"/>
      <c r="K55" s="181"/>
      <c r="L55" s="181"/>
      <c r="M55" s="181"/>
      <c r="N55" s="181"/>
      <c r="O55" s="181"/>
      <c r="P55" s="181"/>
      <c r="Q55" s="181"/>
      <c r="R55" s="182"/>
      <c r="S55" s="158"/>
      <c r="T55" s="159"/>
      <c r="U55" s="159"/>
      <c r="V55" s="160"/>
      <c r="W55" s="186"/>
      <c r="X55" s="187"/>
      <c r="Y55" s="187"/>
      <c r="Z55" s="187"/>
      <c r="AA55" s="187"/>
      <c r="AB55" s="187"/>
      <c r="AC55" s="187"/>
      <c r="AD55" s="187"/>
      <c r="AE55" s="187"/>
      <c r="AF55" s="187"/>
      <c r="AG55" s="187"/>
      <c r="AH55" s="187"/>
      <c r="AI55" s="187"/>
      <c r="AJ55" s="187"/>
      <c r="AK55" s="187"/>
      <c r="AL55" s="188"/>
      <c r="AS55" s="3"/>
      <c r="AT55" s="3"/>
      <c r="AV55" s="31" t="s">
        <v>124</v>
      </c>
      <c r="AW55" s="3">
        <v>1</v>
      </c>
    </row>
    <row r="56" spans="1:51" ht="14.45" customHeight="1" x14ac:dyDescent="0.15">
      <c r="A56" s="80"/>
      <c r="B56" s="120" t="s">
        <v>200</v>
      </c>
      <c r="C56" s="121"/>
      <c r="D56" s="121"/>
      <c r="E56" s="122"/>
      <c r="F56" s="132" t="s">
        <v>199</v>
      </c>
      <c r="G56" s="153"/>
      <c r="H56" s="153"/>
      <c r="I56" s="153"/>
      <c r="J56" s="133" t="s">
        <v>196</v>
      </c>
      <c r="K56" s="153"/>
      <c r="L56" s="153"/>
      <c r="M56" s="153"/>
      <c r="N56" s="153"/>
      <c r="O56" s="33"/>
      <c r="P56" s="53"/>
      <c r="Q56" s="53"/>
      <c r="R56" s="53"/>
      <c r="S56" s="53"/>
      <c r="T56" s="53"/>
      <c r="U56" s="53"/>
      <c r="V56" s="53"/>
      <c r="W56" s="53"/>
      <c r="X56" s="53"/>
      <c r="Y56" s="53"/>
      <c r="Z56" s="53"/>
      <c r="AA56" s="53"/>
      <c r="AB56" s="53"/>
      <c r="AC56" s="53"/>
      <c r="AD56" s="53"/>
      <c r="AE56" s="53"/>
      <c r="AF56" s="53"/>
      <c r="AG56" s="53"/>
      <c r="AH56" s="53"/>
      <c r="AI56" s="53"/>
      <c r="AJ56" s="53"/>
      <c r="AK56" s="53"/>
      <c r="AL56" s="54"/>
      <c r="AS56" s="3"/>
      <c r="AT56" s="3"/>
      <c r="AV56" s="31" t="s">
        <v>125</v>
      </c>
      <c r="AW56" s="3">
        <v>5</v>
      </c>
    </row>
    <row r="57" spans="1:51" ht="14.45" customHeight="1" x14ac:dyDescent="0.15">
      <c r="A57" s="80"/>
      <c r="B57" s="155"/>
      <c r="C57" s="156"/>
      <c r="D57" s="156"/>
      <c r="E57" s="157"/>
      <c r="F57" s="138"/>
      <c r="G57" s="154"/>
      <c r="H57" s="154"/>
      <c r="I57" s="154"/>
      <c r="J57" s="139"/>
      <c r="K57" s="154"/>
      <c r="L57" s="154"/>
      <c r="M57" s="154"/>
      <c r="N57" s="154"/>
      <c r="O57" s="72"/>
      <c r="P57" s="47"/>
      <c r="Q57" s="47"/>
      <c r="R57" s="47"/>
      <c r="S57" s="47"/>
      <c r="T57" s="47"/>
      <c r="U57" s="47"/>
      <c r="V57" s="47"/>
      <c r="W57" s="47"/>
      <c r="X57" s="47"/>
      <c r="Y57" s="47"/>
      <c r="Z57" s="47"/>
      <c r="AA57" s="47"/>
      <c r="AB57" s="47"/>
      <c r="AC57" s="47"/>
      <c r="AD57" s="47"/>
      <c r="AE57" s="47"/>
      <c r="AF57" s="47"/>
      <c r="AG57" s="47"/>
      <c r="AH57" s="47"/>
      <c r="AI57" s="47"/>
      <c r="AJ57" s="47"/>
      <c r="AK57" s="47"/>
      <c r="AL57" s="56"/>
      <c r="AQ57" s="3"/>
      <c r="AR57" s="3"/>
      <c r="AS57" s="31"/>
      <c r="AV57" s="31" t="s">
        <v>126</v>
      </c>
      <c r="AW57" s="3">
        <v>3</v>
      </c>
      <c r="AY57" s="49"/>
    </row>
    <row r="58" spans="1:51" ht="14.45" customHeight="1" x14ac:dyDescent="0.15">
      <c r="A58" s="80"/>
      <c r="B58" s="155"/>
      <c r="C58" s="156"/>
      <c r="D58" s="156"/>
      <c r="E58" s="157"/>
      <c r="F58" s="161"/>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3"/>
      <c r="AQ58" s="3"/>
      <c r="AR58" s="3"/>
      <c r="AS58" s="31"/>
      <c r="AV58" s="31" t="s">
        <v>127</v>
      </c>
      <c r="AW58" s="3">
        <v>5</v>
      </c>
      <c r="AY58" s="49"/>
    </row>
    <row r="59" spans="1:51" ht="14.45" customHeight="1" x14ac:dyDescent="0.15">
      <c r="A59" s="80"/>
      <c r="B59" s="155"/>
      <c r="C59" s="156"/>
      <c r="D59" s="156"/>
      <c r="E59" s="157"/>
      <c r="F59" s="161"/>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3"/>
      <c r="AS59" s="3"/>
      <c r="AT59" s="3"/>
      <c r="AV59" s="31" t="s">
        <v>128</v>
      </c>
      <c r="AW59" s="3">
        <v>4</v>
      </c>
    </row>
    <row r="60" spans="1:51" ht="14.45" customHeight="1" x14ac:dyDescent="0.15">
      <c r="A60" s="80"/>
      <c r="B60" s="155"/>
      <c r="C60" s="156"/>
      <c r="D60" s="156"/>
      <c r="E60" s="157"/>
      <c r="F60" s="161"/>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3"/>
      <c r="AS60" s="3"/>
      <c r="AT60" s="3"/>
      <c r="AV60" s="31" t="s">
        <v>129</v>
      </c>
      <c r="AW60" s="3">
        <v>3</v>
      </c>
    </row>
    <row r="61" spans="1:51" ht="14.45" customHeight="1" x14ac:dyDescent="0.15">
      <c r="A61" s="80"/>
      <c r="B61" s="155"/>
      <c r="C61" s="156"/>
      <c r="D61" s="156"/>
      <c r="E61" s="157"/>
      <c r="F61" s="169" t="s">
        <v>57</v>
      </c>
      <c r="G61" s="170"/>
      <c r="H61" s="170"/>
      <c r="I61" s="154"/>
      <c r="J61" s="154"/>
      <c r="K61" s="154"/>
      <c r="L61" s="47" t="s">
        <v>196</v>
      </c>
      <c r="M61" s="154"/>
      <c r="N61" s="154"/>
      <c r="O61" s="154"/>
      <c r="P61" s="47" t="s">
        <v>196</v>
      </c>
      <c r="Q61" s="154"/>
      <c r="R61" s="154"/>
      <c r="S61" s="154"/>
      <c r="T61" s="166" t="s">
        <v>198</v>
      </c>
      <c r="U61" s="166"/>
      <c r="V61" s="166"/>
      <c r="W61" s="154"/>
      <c r="X61" s="154"/>
      <c r="Y61" s="154"/>
      <c r="Z61" s="47" t="s">
        <v>197</v>
      </c>
      <c r="AA61" s="154"/>
      <c r="AB61" s="154"/>
      <c r="AC61" s="154"/>
      <c r="AD61" s="47" t="s">
        <v>196</v>
      </c>
      <c r="AE61" s="154"/>
      <c r="AF61" s="154"/>
      <c r="AG61" s="154"/>
      <c r="AH61" s="46"/>
      <c r="AI61" s="46"/>
      <c r="AJ61" s="46"/>
      <c r="AK61" s="18"/>
      <c r="AL61" s="19"/>
      <c r="AS61" s="3"/>
      <c r="AT61" s="3"/>
      <c r="AV61" s="31" t="s">
        <v>245</v>
      </c>
      <c r="AW61" s="3">
        <v>5</v>
      </c>
    </row>
    <row r="62" spans="1:51" ht="14.45" customHeight="1" x14ac:dyDescent="0.15">
      <c r="A62" s="80"/>
      <c r="B62" s="155"/>
      <c r="C62" s="156"/>
      <c r="D62" s="156"/>
      <c r="E62" s="157"/>
      <c r="F62" s="73"/>
      <c r="G62" s="42"/>
      <c r="H62" s="42"/>
      <c r="I62" s="72"/>
      <c r="J62" s="72"/>
      <c r="K62" s="72"/>
      <c r="L62" s="47"/>
      <c r="M62" s="72"/>
      <c r="N62" s="72"/>
      <c r="O62" s="72"/>
      <c r="P62" s="47"/>
      <c r="Q62" s="72"/>
      <c r="R62" s="72"/>
      <c r="S62" s="72"/>
      <c r="T62" s="43"/>
      <c r="U62" s="43"/>
      <c r="V62" s="43"/>
      <c r="W62" s="72"/>
      <c r="X62" s="72"/>
      <c r="Y62" s="72"/>
      <c r="Z62" s="47"/>
      <c r="AA62" s="72"/>
      <c r="AB62" s="72"/>
      <c r="AC62" s="72"/>
      <c r="AD62" s="47"/>
      <c r="AE62" s="72"/>
      <c r="AF62" s="72"/>
      <c r="AG62" s="72"/>
      <c r="AH62" s="47"/>
      <c r="AI62" s="47"/>
      <c r="AJ62" s="47"/>
      <c r="AK62" s="18"/>
      <c r="AL62" s="19"/>
      <c r="AS62" s="3"/>
      <c r="AT62" s="3"/>
      <c r="AV62" s="31" t="s">
        <v>130</v>
      </c>
      <c r="AW62" s="3">
        <v>4</v>
      </c>
    </row>
    <row r="63" spans="1:51" ht="14.45" customHeight="1" x14ac:dyDescent="0.15">
      <c r="A63" s="80"/>
      <c r="B63" s="158"/>
      <c r="C63" s="159"/>
      <c r="D63" s="159"/>
      <c r="E63" s="160"/>
      <c r="F63" s="164" t="s">
        <v>195</v>
      </c>
      <c r="G63" s="165"/>
      <c r="H63" s="165"/>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8"/>
      <c r="AS63" s="3"/>
      <c r="AT63" s="3"/>
      <c r="AV63" s="31" t="s">
        <v>131</v>
      </c>
      <c r="AW63" s="3">
        <v>4</v>
      </c>
    </row>
    <row r="64" spans="1:51" ht="14.45" customHeight="1" x14ac:dyDescent="0.15">
      <c r="A64" s="80"/>
      <c r="AS64" s="3"/>
      <c r="AT64" s="3"/>
      <c r="AV64" s="31" t="s">
        <v>246</v>
      </c>
      <c r="AW64" s="3">
        <v>1</v>
      </c>
    </row>
    <row r="65" spans="1:49" ht="14.45" customHeight="1" x14ac:dyDescent="0.15">
      <c r="AS65" s="3"/>
      <c r="AT65" s="3"/>
      <c r="AV65" s="31" t="s">
        <v>132</v>
      </c>
      <c r="AW65" s="3">
        <v>3</v>
      </c>
    </row>
    <row r="66" spans="1:49" ht="14.45" customHeight="1" x14ac:dyDescent="0.15">
      <c r="B66" s="44"/>
      <c r="AS66" s="3"/>
      <c r="AT66" s="3"/>
      <c r="AV66" s="31" t="s">
        <v>133</v>
      </c>
      <c r="AW66" s="3">
        <v>4</v>
      </c>
    </row>
    <row r="67" spans="1:49" ht="14.45" customHeight="1" x14ac:dyDescent="0.15">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S67" s="3"/>
      <c r="AT67" s="3"/>
      <c r="AV67" s="31" t="s">
        <v>134</v>
      </c>
      <c r="AW67" s="3">
        <v>4</v>
      </c>
    </row>
    <row r="68" spans="1:49" ht="14.45" customHeight="1" x14ac:dyDescent="0.15">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S68" s="3"/>
      <c r="AT68" s="3"/>
      <c r="AV68" s="31" t="s">
        <v>135</v>
      </c>
      <c r="AW68" s="3">
        <v>6</v>
      </c>
    </row>
    <row r="69" spans="1:49" ht="14.45" customHeight="1" x14ac:dyDescent="0.15">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S69" s="3"/>
      <c r="AT69" s="3"/>
      <c r="AV69" s="31" t="s">
        <v>136</v>
      </c>
      <c r="AW69" s="3">
        <v>5</v>
      </c>
    </row>
    <row r="70" spans="1:49" ht="14.45" customHeight="1" x14ac:dyDescent="0.15">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S70" s="3"/>
      <c r="AT70" s="3"/>
      <c r="AV70" s="31" t="s">
        <v>247</v>
      </c>
      <c r="AW70" s="3">
        <v>4</v>
      </c>
    </row>
    <row r="71" spans="1:49" ht="14.45" customHeight="1" x14ac:dyDescent="0.15">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S71" s="3"/>
      <c r="AT71" s="3"/>
      <c r="AV71" s="31" t="s">
        <v>137</v>
      </c>
      <c r="AW71" s="3">
        <v>3</v>
      </c>
    </row>
    <row r="72" spans="1:49" ht="14.45" customHeight="1" x14ac:dyDescent="0.15">
      <c r="A72" s="46"/>
      <c r="AM72" s="46"/>
      <c r="AS72" s="3"/>
      <c r="AT72" s="3"/>
      <c r="AV72" s="31" t="s">
        <v>138</v>
      </c>
      <c r="AW72" s="3">
        <v>4</v>
      </c>
    </row>
    <row r="73" spans="1:49" ht="14.45" customHeight="1" x14ac:dyDescent="0.15">
      <c r="AS73" s="3"/>
      <c r="AT73" s="3"/>
      <c r="AV73" s="31" t="s">
        <v>139</v>
      </c>
      <c r="AW73" s="3">
        <v>5</v>
      </c>
    </row>
    <row r="74" spans="1:49" ht="14.45" customHeight="1" x14ac:dyDescent="0.15">
      <c r="AS74" s="3"/>
      <c r="AT74" s="3"/>
      <c r="AV74" s="31" t="s">
        <v>140</v>
      </c>
      <c r="AW74" s="3">
        <v>5</v>
      </c>
    </row>
    <row r="75" spans="1:49" ht="14.45" customHeight="1" x14ac:dyDescent="0.15">
      <c r="AS75" s="3"/>
      <c r="AT75" s="3"/>
      <c r="AV75" s="31" t="s">
        <v>141</v>
      </c>
      <c r="AW75" s="3">
        <v>3</v>
      </c>
    </row>
    <row r="76" spans="1:49" ht="14.45" customHeight="1" x14ac:dyDescent="0.15">
      <c r="AS76" s="3"/>
      <c r="AT76" s="3"/>
      <c r="AV76" s="31" t="s">
        <v>142</v>
      </c>
      <c r="AW76" s="3">
        <v>2</v>
      </c>
    </row>
    <row r="77" spans="1:49" ht="14.45" customHeight="1" x14ac:dyDescent="0.15">
      <c r="AS77" s="3"/>
      <c r="AT77" s="3"/>
      <c r="AV77" s="31" t="s">
        <v>143</v>
      </c>
      <c r="AW77" s="3">
        <v>3</v>
      </c>
    </row>
    <row r="78" spans="1:49" ht="14.45" customHeight="1" x14ac:dyDescent="0.15">
      <c r="AS78" s="3"/>
      <c r="AT78" s="3"/>
      <c r="AV78" s="31" t="s">
        <v>144</v>
      </c>
      <c r="AW78" s="3">
        <v>3</v>
      </c>
    </row>
    <row r="79" spans="1:49" ht="14.45" customHeight="1" x14ac:dyDescent="0.15">
      <c r="AS79" s="3"/>
      <c r="AT79" s="3"/>
      <c r="AV79" s="31" t="s">
        <v>145</v>
      </c>
      <c r="AW79" s="3">
        <v>2</v>
      </c>
    </row>
    <row r="80" spans="1:49" ht="14.45" customHeight="1" x14ac:dyDescent="0.15">
      <c r="AS80" s="3"/>
      <c r="AT80" s="3"/>
      <c r="AV80" s="31" t="s">
        <v>146</v>
      </c>
      <c r="AW80" s="3">
        <v>4</v>
      </c>
    </row>
    <row r="81" spans="45:49" ht="14.45" customHeight="1" x14ac:dyDescent="0.15">
      <c r="AS81" s="3"/>
      <c r="AT81" s="3"/>
      <c r="AV81" s="31" t="s">
        <v>147</v>
      </c>
      <c r="AW81" s="3">
        <v>5</v>
      </c>
    </row>
    <row r="82" spans="45:49" ht="14.45" customHeight="1" x14ac:dyDescent="0.15">
      <c r="AS82" s="3"/>
      <c r="AT82" s="3"/>
      <c r="AV82" s="31" t="s">
        <v>148</v>
      </c>
      <c r="AW82" s="3">
        <v>2</v>
      </c>
    </row>
    <row r="83" spans="45:49" ht="14.45" customHeight="1" x14ac:dyDescent="0.15">
      <c r="AS83" s="3"/>
      <c r="AT83" s="3"/>
      <c r="AV83" s="31" t="s">
        <v>149</v>
      </c>
      <c r="AW83" s="3">
        <v>1</v>
      </c>
    </row>
    <row r="84" spans="45:49" ht="14.45" customHeight="1" x14ac:dyDescent="0.15">
      <c r="AS84" s="3"/>
      <c r="AT84" s="3"/>
      <c r="AV84" s="31" t="s">
        <v>150</v>
      </c>
      <c r="AW84" s="3">
        <v>3</v>
      </c>
    </row>
    <row r="85" spans="45:49" ht="14.45" customHeight="1" x14ac:dyDescent="0.15">
      <c r="AS85" s="3"/>
      <c r="AT85" s="3"/>
      <c r="AV85" s="31" t="s">
        <v>151</v>
      </c>
      <c r="AW85" s="3">
        <v>4</v>
      </c>
    </row>
    <row r="86" spans="45:49" ht="14.45" customHeight="1" x14ac:dyDescent="0.15">
      <c r="AS86" s="3"/>
      <c r="AT86" s="3"/>
      <c r="AV86" s="31" t="s">
        <v>152</v>
      </c>
      <c r="AW86" s="3">
        <v>5</v>
      </c>
    </row>
    <row r="87" spans="45:49" ht="14.45" customHeight="1" x14ac:dyDescent="0.15">
      <c r="AS87" s="3"/>
      <c r="AT87" s="3"/>
      <c r="AV87" s="31" t="s">
        <v>153</v>
      </c>
      <c r="AW87" s="3">
        <v>4</v>
      </c>
    </row>
    <row r="88" spans="45:49" ht="14.45" customHeight="1" x14ac:dyDescent="0.15">
      <c r="AS88" s="3"/>
      <c r="AT88" s="3"/>
      <c r="AV88" s="31" t="s">
        <v>154</v>
      </c>
      <c r="AW88" s="3">
        <v>1</v>
      </c>
    </row>
    <row r="89" spans="45:49" ht="14.45" customHeight="1" x14ac:dyDescent="0.15">
      <c r="AS89" s="3"/>
      <c r="AT89" s="3"/>
      <c r="AV89" s="31" t="s">
        <v>155</v>
      </c>
      <c r="AW89" s="3">
        <v>1</v>
      </c>
    </row>
    <row r="90" spans="45:49" ht="14.45" customHeight="1" x14ac:dyDescent="0.15">
      <c r="AS90" s="3"/>
      <c r="AT90" s="3"/>
      <c r="AV90" s="31" t="s">
        <v>156</v>
      </c>
      <c r="AW90" s="3">
        <v>4</v>
      </c>
    </row>
    <row r="91" spans="45:49" ht="14.45" customHeight="1" x14ac:dyDescent="0.15">
      <c r="AS91" s="3"/>
      <c r="AT91" s="3"/>
      <c r="AV91" s="31" t="s">
        <v>157</v>
      </c>
      <c r="AW91" s="3">
        <v>5</v>
      </c>
    </row>
    <row r="92" spans="45:49" ht="14.45" customHeight="1" x14ac:dyDescent="0.15">
      <c r="AS92" s="3"/>
      <c r="AT92" s="3"/>
      <c r="AV92" s="31" t="s">
        <v>158</v>
      </c>
      <c r="AW92" s="3">
        <v>5</v>
      </c>
    </row>
    <row r="93" spans="45:49" ht="14.45" customHeight="1" x14ac:dyDescent="0.15">
      <c r="AS93" s="3"/>
      <c r="AT93" s="3"/>
      <c r="AV93" s="31" t="s">
        <v>159</v>
      </c>
      <c r="AW93" s="3">
        <v>4</v>
      </c>
    </row>
    <row r="94" spans="45:49" ht="14.45" customHeight="1" x14ac:dyDescent="0.15">
      <c r="AS94" s="3"/>
      <c r="AT94" s="3"/>
      <c r="AV94" s="31" t="s">
        <v>160</v>
      </c>
      <c r="AW94" s="3">
        <v>3</v>
      </c>
    </row>
    <row r="95" spans="45:49" ht="14.25" customHeight="1" x14ac:dyDescent="0.15">
      <c r="AS95" s="3"/>
      <c r="AT95" s="3"/>
      <c r="AV95" s="31" t="s">
        <v>161</v>
      </c>
      <c r="AW95" s="3">
        <v>1</v>
      </c>
    </row>
    <row r="96" spans="45:49" ht="14.45" customHeight="1" x14ac:dyDescent="0.15">
      <c r="AS96" s="3"/>
      <c r="AT96" s="3"/>
      <c r="AV96" s="31" t="s">
        <v>162</v>
      </c>
      <c r="AW96" s="3">
        <v>4</v>
      </c>
    </row>
    <row r="97" spans="45:49" ht="14.45" customHeight="1" x14ac:dyDescent="0.15">
      <c r="AS97" s="3"/>
      <c r="AT97" s="3"/>
      <c r="AV97" s="31" t="s">
        <v>163</v>
      </c>
      <c r="AW97" s="3">
        <v>4</v>
      </c>
    </row>
    <row r="98" spans="45:49" ht="14.45" customHeight="1" x14ac:dyDescent="0.15">
      <c r="AS98" s="3"/>
      <c r="AT98" s="3"/>
      <c r="AV98" s="31" t="s">
        <v>164</v>
      </c>
      <c r="AW98" s="3">
        <v>1</v>
      </c>
    </row>
    <row r="99" spans="45:49" ht="14.25" customHeight="1" x14ac:dyDescent="0.15">
      <c r="AS99" s="3"/>
      <c r="AT99" s="3"/>
      <c r="AV99" s="31" t="s">
        <v>165</v>
      </c>
      <c r="AW99" s="3">
        <v>3</v>
      </c>
    </row>
    <row r="100" spans="45:49" ht="14.45" customHeight="1" x14ac:dyDescent="0.15">
      <c r="AS100" s="3"/>
      <c r="AT100" s="3"/>
      <c r="AV100" s="31" t="s">
        <v>166</v>
      </c>
      <c r="AW100" s="3">
        <v>4</v>
      </c>
    </row>
    <row r="101" spans="45:49" ht="14.45" customHeight="1" x14ac:dyDescent="0.15">
      <c r="AS101" s="3"/>
      <c r="AT101" s="3"/>
      <c r="AV101" s="31" t="s">
        <v>167</v>
      </c>
      <c r="AW101" s="3">
        <v>5</v>
      </c>
    </row>
    <row r="102" spans="45:49" ht="14.45" customHeight="1" x14ac:dyDescent="0.15">
      <c r="AS102" s="3"/>
      <c r="AT102" s="3"/>
      <c r="AV102" s="31" t="s">
        <v>168</v>
      </c>
      <c r="AW102" s="3">
        <v>6</v>
      </c>
    </row>
    <row r="103" spans="45:49" ht="14.45" customHeight="1" x14ac:dyDescent="0.15">
      <c r="AS103" s="3"/>
      <c r="AT103" s="3"/>
      <c r="AV103" s="31" t="s">
        <v>169</v>
      </c>
      <c r="AW103" s="3">
        <v>4</v>
      </c>
    </row>
    <row r="104" spans="45:49" ht="14.45" customHeight="1" x14ac:dyDescent="0.15">
      <c r="AS104" s="3"/>
      <c r="AT104" s="3"/>
      <c r="AV104" s="31" t="s">
        <v>170</v>
      </c>
      <c r="AW104" s="3">
        <v>3</v>
      </c>
    </row>
    <row r="105" spans="45:49" ht="14.45" customHeight="1" x14ac:dyDescent="0.15">
      <c r="AS105" s="3"/>
      <c r="AT105" s="3"/>
      <c r="AV105" s="31" t="s">
        <v>171</v>
      </c>
      <c r="AW105" s="3">
        <v>3</v>
      </c>
    </row>
    <row r="106" spans="45:49" ht="14.45" customHeight="1" x14ac:dyDescent="0.15">
      <c r="AS106" s="3"/>
      <c r="AT106" s="3"/>
      <c r="AV106" s="31" t="s">
        <v>172</v>
      </c>
      <c r="AW106" s="3">
        <v>5</v>
      </c>
    </row>
    <row r="107" spans="45:49" ht="14.45" customHeight="1" x14ac:dyDescent="0.15">
      <c r="AS107" s="3"/>
      <c r="AT107" s="3"/>
      <c r="AV107" s="31" t="s">
        <v>173</v>
      </c>
      <c r="AW107" s="3">
        <v>2</v>
      </c>
    </row>
    <row r="108" spans="45:49" ht="14.45" customHeight="1" x14ac:dyDescent="0.15">
      <c r="AS108" s="3"/>
      <c r="AT108" s="3"/>
      <c r="AV108" s="31" t="s">
        <v>174</v>
      </c>
      <c r="AW108" s="3">
        <v>5</v>
      </c>
    </row>
    <row r="109" spans="45:49" ht="14.45" customHeight="1" x14ac:dyDescent="0.15">
      <c r="AS109" s="3"/>
      <c r="AT109" s="3"/>
      <c r="AV109" s="31" t="s">
        <v>175</v>
      </c>
      <c r="AW109" s="3">
        <v>3</v>
      </c>
    </row>
    <row r="110" spans="45:49" ht="14.45" customHeight="1" x14ac:dyDescent="0.15">
      <c r="AS110" s="3"/>
      <c r="AT110" s="3"/>
      <c r="AV110" s="31" t="s">
        <v>176</v>
      </c>
      <c r="AW110" s="3">
        <v>4</v>
      </c>
    </row>
    <row r="111" spans="45:49" ht="14.45" customHeight="1" x14ac:dyDescent="0.15">
      <c r="AS111" s="3"/>
      <c r="AT111" s="3"/>
      <c r="AV111" s="31" t="s">
        <v>177</v>
      </c>
      <c r="AW111" s="3">
        <v>4</v>
      </c>
    </row>
    <row r="112" spans="45:49" ht="14.45" customHeight="1" x14ac:dyDescent="0.15">
      <c r="AS112" s="3"/>
      <c r="AT112" s="3"/>
      <c r="AV112" s="31" t="s">
        <v>178</v>
      </c>
      <c r="AW112" s="3">
        <v>5</v>
      </c>
    </row>
    <row r="113" spans="1:51" ht="14.45" customHeight="1" x14ac:dyDescent="0.15">
      <c r="AS113" s="3"/>
      <c r="AT113" s="3"/>
      <c r="AV113" s="31" t="s">
        <v>179</v>
      </c>
      <c r="AW113" s="3">
        <v>1</v>
      </c>
    </row>
    <row r="114" spans="1:51" ht="14.45" customHeight="1" x14ac:dyDescent="0.15">
      <c r="AS114" s="3"/>
      <c r="AT114" s="3"/>
      <c r="AV114" s="31" t="s">
        <v>180</v>
      </c>
      <c r="AW114" s="3">
        <v>3</v>
      </c>
    </row>
    <row r="115" spans="1:51" ht="14.45" customHeight="1" x14ac:dyDescent="0.15">
      <c r="AS115" s="3"/>
      <c r="AT115" s="3"/>
      <c r="AV115" s="31" t="s">
        <v>181</v>
      </c>
      <c r="AW115" s="3">
        <v>4</v>
      </c>
    </row>
    <row r="116" spans="1:51" ht="14.45" customHeight="1" x14ac:dyDescent="0.15">
      <c r="AS116" s="3"/>
      <c r="AT116" s="3"/>
      <c r="AV116" s="31" t="s">
        <v>182</v>
      </c>
      <c r="AW116" s="3">
        <v>1</v>
      </c>
    </row>
    <row r="117" spans="1:51" ht="14.45" customHeight="1" x14ac:dyDescent="0.15">
      <c r="AS117" s="3"/>
      <c r="AT117" s="3"/>
      <c r="AV117" s="31" t="s">
        <v>183</v>
      </c>
      <c r="AW117" s="3">
        <v>3</v>
      </c>
    </row>
    <row r="118" spans="1:51" ht="14.45" customHeight="1" x14ac:dyDescent="0.15">
      <c r="AS118" s="3"/>
      <c r="AT118" s="3"/>
      <c r="AV118" s="31" t="s">
        <v>184</v>
      </c>
      <c r="AW118" s="3">
        <v>4</v>
      </c>
    </row>
    <row r="119" spans="1:51" ht="14.45" customHeight="1" x14ac:dyDescent="0.15">
      <c r="AS119" s="3"/>
      <c r="AT119" s="3"/>
      <c r="AV119" s="31" t="s">
        <v>185</v>
      </c>
      <c r="AW119" s="3">
        <v>4</v>
      </c>
    </row>
    <row r="120" spans="1:51" ht="14.45" customHeight="1" x14ac:dyDescent="0.15">
      <c r="AS120" s="3"/>
      <c r="AT120" s="3"/>
      <c r="AV120" s="31" t="s">
        <v>186</v>
      </c>
      <c r="AW120" s="3">
        <v>5</v>
      </c>
    </row>
    <row r="121" spans="1:51" ht="14.45" customHeight="1" x14ac:dyDescent="0.15">
      <c r="AS121" s="3"/>
      <c r="AT121" s="3"/>
      <c r="AU121" s="35"/>
      <c r="AV121" s="31" t="s">
        <v>187</v>
      </c>
      <c r="AW121" s="3">
        <v>4</v>
      </c>
    </row>
    <row r="122" spans="1:51" ht="14.45" customHeight="1" x14ac:dyDescent="0.15">
      <c r="AS122" s="47"/>
      <c r="AT122" s="3"/>
      <c r="AV122" s="35" t="s">
        <v>188</v>
      </c>
      <c r="AW122" s="3">
        <v>2</v>
      </c>
    </row>
    <row r="123" spans="1:51" ht="14.45" customHeight="1" x14ac:dyDescent="0.15">
      <c r="AS123" s="3"/>
      <c r="AT123" s="3"/>
      <c r="AU123" s="35"/>
      <c r="AV123" s="31" t="s">
        <v>189</v>
      </c>
      <c r="AW123" s="3">
        <v>1</v>
      </c>
    </row>
    <row r="124" spans="1:51" s="46" customFormat="1" ht="14.45" customHeight="1" x14ac:dyDescent="0.15">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S124" s="47"/>
      <c r="AT124" s="47"/>
      <c r="AU124" s="31"/>
      <c r="AV124" s="35" t="s">
        <v>248</v>
      </c>
      <c r="AW124" s="47">
        <v>4</v>
      </c>
      <c r="AY124" s="44"/>
    </row>
    <row r="125" spans="1:51" ht="14.45" customHeight="1" x14ac:dyDescent="0.15">
      <c r="AS125" s="3"/>
      <c r="AT125" s="3"/>
      <c r="AV125" s="31" t="s">
        <v>190</v>
      </c>
      <c r="AW125" s="3">
        <v>1</v>
      </c>
    </row>
    <row r="126" spans="1:51" s="46" customFormat="1" ht="14.45" customHeight="1" x14ac:dyDescent="0.15">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S126" s="3"/>
      <c r="AT126" s="47"/>
      <c r="AU126" s="31"/>
      <c r="AV126" s="31" t="s">
        <v>191</v>
      </c>
      <c r="AW126" s="47">
        <v>4</v>
      </c>
      <c r="AY126" s="44"/>
    </row>
    <row r="127" spans="1:51" ht="14.45" customHeight="1" x14ac:dyDescent="0.15">
      <c r="AS127" s="3"/>
      <c r="AT127" s="3"/>
      <c r="AV127" s="31" t="s">
        <v>192</v>
      </c>
      <c r="AW127" s="3">
        <v>1</v>
      </c>
    </row>
    <row r="128" spans="1:51" ht="14.45" customHeight="1" x14ac:dyDescent="0.15">
      <c r="AS128" s="3"/>
      <c r="AT128" s="3"/>
      <c r="AV128" s="31"/>
      <c r="AW128" s="3"/>
    </row>
    <row r="129" spans="45:51" ht="14.45" customHeight="1" x14ac:dyDescent="0.15">
      <c r="AS129" s="3"/>
      <c r="AT129" s="3"/>
      <c r="AV129" s="31"/>
      <c r="AW129" s="3"/>
      <c r="AY129" s="20"/>
    </row>
    <row r="130" spans="45:51" ht="14.45" customHeight="1" x14ac:dyDescent="0.15">
      <c r="AS130" s="3"/>
      <c r="AT130" s="3"/>
      <c r="AV130" s="31"/>
      <c r="AW130" s="3"/>
    </row>
    <row r="131" spans="45:51" ht="14.45" customHeight="1" x14ac:dyDescent="0.15">
      <c r="AS131" s="3"/>
      <c r="AT131" s="3"/>
      <c r="AV131" s="31"/>
      <c r="AW131" s="3"/>
      <c r="AY131" s="20"/>
    </row>
    <row r="132" spans="45:51" ht="14.45" customHeight="1" x14ac:dyDescent="0.15">
      <c r="AS132" s="3"/>
      <c r="AT132" s="3"/>
      <c r="AV132" s="31"/>
      <c r="AW132" s="3"/>
    </row>
    <row r="133" spans="45:51" ht="14.45" customHeight="1" x14ac:dyDescent="0.15">
      <c r="AS133" s="3"/>
      <c r="AT133" s="3"/>
      <c r="AV133" s="31"/>
      <c r="AW133" s="3"/>
    </row>
    <row r="134" spans="45:51" ht="14.45" customHeight="1" x14ac:dyDescent="0.15">
      <c r="AS134" s="3"/>
      <c r="AT134" s="3"/>
      <c r="AV134" s="31"/>
      <c r="AW134" s="3"/>
    </row>
    <row r="173" spans="47:51" ht="14.45" customHeight="1" x14ac:dyDescent="0.15">
      <c r="AU173" s="3"/>
      <c r="AV173" s="49"/>
      <c r="AY173" s="49"/>
    </row>
    <row r="174" spans="47:51" ht="14.45" customHeight="1" x14ac:dyDescent="0.15">
      <c r="AU174" s="3"/>
      <c r="AV174" s="49"/>
      <c r="AY174" s="49"/>
    </row>
  </sheetData>
  <sheetProtection sheet="1" formatCells="0" formatColumns="0" formatRows="0"/>
  <mergeCells count="53">
    <mergeCell ref="I39:J41"/>
    <mergeCell ref="R39:S41"/>
    <mergeCell ref="AB39:AC41"/>
    <mergeCell ref="AK39:AL41"/>
    <mergeCell ref="B39:H41"/>
    <mergeCell ref="K39:Q41"/>
    <mergeCell ref="T39:AA41"/>
    <mergeCell ref="AD39:AJ41"/>
    <mergeCell ref="B53:E55"/>
    <mergeCell ref="F53:R55"/>
    <mergeCell ref="W53:AL55"/>
    <mergeCell ref="S53:V55"/>
    <mergeCell ref="F51:R52"/>
    <mergeCell ref="B51:E52"/>
    <mergeCell ref="F56:F57"/>
    <mergeCell ref="J56:J57"/>
    <mergeCell ref="K56:N57"/>
    <mergeCell ref="G56:I57"/>
    <mergeCell ref="B56:E63"/>
    <mergeCell ref="F58:AL60"/>
    <mergeCell ref="F63:H63"/>
    <mergeCell ref="M61:O61"/>
    <mergeCell ref="Q61:S61"/>
    <mergeCell ref="T61:V61"/>
    <mergeCell ref="W61:Y61"/>
    <mergeCell ref="AA61:AC61"/>
    <mergeCell ref="AE61:AG61"/>
    <mergeCell ref="I63:AL63"/>
    <mergeCell ref="F61:H61"/>
    <mergeCell ref="I61:K61"/>
    <mergeCell ref="BF5:BF6"/>
    <mergeCell ref="BG5:BG6"/>
    <mergeCell ref="B11:N11"/>
    <mergeCell ref="B12:N12"/>
    <mergeCell ref="AI8:AK8"/>
    <mergeCell ref="AD8:AG8"/>
    <mergeCell ref="BE5:BE6"/>
    <mergeCell ref="R19:V19"/>
    <mergeCell ref="AE14:AI14"/>
    <mergeCell ref="J22:AC23"/>
    <mergeCell ref="S51:V52"/>
    <mergeCell ref="W51:AL52"/>
    <mergeCell ref="X14:AC14"/>
    <mergeCell ref="X16:AK17"/>
    <mergeCell ref="X19:AK19"/>
    <mergeCell ref="R14:V14"/>
    <mergeCell ref="R16:V16"/>
    <mergeCell ref="B37:J38"/>
    <mergeCell ref="K37:S38"/>
    <mergeCell ref="T37:AC38"/>
    <mergeCell ref="AD37:AL38"/>
    <mergeCell ref="B25:AL26"/>
    <mergeCell ref="B45:AL47"/>
  </mergeCells>
  <phoneticPr fontId="1"/>
  <conditionalFormatting sqref="AK9">
    <cfRule type="expression" dxfId="54" priority="90">
      <formula>ISBLANK(AK9)=TRUE</formula>
    </cfRule>
  </conditionalFormatting>
  <conditionalFormatting sqref="AI9">
    <cfRule type="expression" dxfId="53" priority="89">
      <formula>ISBLANK(AI9)=TRUE</formula>
    </cfRule>
  </conditionalFormatting>
  <conditionalFormatting sqref="AI8 F51:R52 F53 W53 M61">
    <cfRule type="containsBlanks" dxfId="52" priority="204">
      <formula>LEN(TRIM(F8))=0</formula>
    </cfRule>
  </conditionalFormatting>
  <conditionalFormatting sqref="W51:AL52">
    <cfRule type="containsBlanks" dxfId="51" priority="205">
      <formula>LEN(TRIM(W51))=0</formula>
    </cfRule>
  </conditionalFormatting>
  <conditionalFormatting sqref="G56">
    <cfRule type="containsBlanks" dxfId="50" priority="209">
      <formula>LEN(TRIM(G56))=0</formula>
    </cfRule>
  </conditionalFormatting>
  <conditionalFormatting sqref="K56">
    <cfRule type="containsBlanks" dxfId="49" priority="210">
      <formula>LEN(TRIM(K56))=0</formula>
    </cfRule>
  </conditionalFormatting>
  <conditionalFormatting sqref="I61:K61">
    <cfRule type="containsBlanks" dxfId="48" priority="212">
      <formula>LEN(TRIM(I61))=0</formula>
    </cfRule>
  </conditionalFormatting>
  <conditionalFormatting sqref="I63:AL63">
    <cfRule type="expression" dxfId="47" priority="39">
      <formula>ISBLANK($I$63)=TRUE</formula>
    </cfRule>
  </conditionalFormatting>
  <conditionalFormatting sqref="AD8:AG8">
    <cfRule type="containsBlanks" dxfId="46" priority="196">
      <formula>LEN(TRIM(AD8))=0</formula>
    </cfRule>
  </conditionalFormatting>
  <conditionalFormatting sqref="X14:AC14">
    <cfRule type="containsBlanks" dxfId="45" priority="228">
      <formula>LEN(TRIM(X14))=0</formula>
    </cfRule>
  </conditionalFormatting>
  <conditionalFormatting sqref="X19">
    <cfRule type="containsBlanks" dxfId="44" priority="201">
      <formula>LEN(TRIM(X19))=0</formula>
    </cfRule>
  </conditionalFormatting>
  <conditionalFormatting sqref="AE14:AI14">
    <cfRule type="containsBlanks" dxfId="43" priority="199">
      <formula>LEN(TRIM(AE14))=0</formula>
    </cfRule>
  </conditionalFormatting>
  <conditionalFormatting sqref="AE61">
    <cfRule type="containsBlanks" dxfId="42" priority="217">
      <formula>LEN(TRIM(AE61))=0</formula>
    </cfRule>
  </conditionalFormatting>
  <conditionalFormatting sqref="AA61">
    <cfRule type="containsBlanks" dxfId="41" priority="216">
      <formula>LEN(TRIM(AA61))=0</formula>
    </cfRule>
  </conditionalFormatting>
  <conditionalFormatting sqref="X16:AK17">
    <cfRule type="containsBlanks" dxfId="40" priority="21">
      <formula>LEN(TRIM(X16))=0</formula>
    </cfRule>
  </conditionalFormatting>
  <conditionalFormatting sqref="Q61">
    <cfRule type="containsBlanks" dxfId="39" priority="5">
      <formula>LEN(TRIM(Q61))=0</formula>
    </cfRule>
  </conditionalFormatting>
  <conditionalFormatting sqref="W61:Y61">
    <cfRule type="containsBlanks" dxfId="38" priority="4">
      <formula>LEN(TRIM(W61))=0</formula>
    </cfRule>
  </conditionalFormatting>
  <conditionalFormatting sqref="F58">
    <cfRule type="containsBlanks" dxfId="37" priority="1">
      <formula>LEN(TRIM(F58))=0</formula>
    </cfRule>
  </conditionalFormatting>
  <dataValidations xWindow="138" yWindow="671" count="9">
    <dataValidation type="list" allowBlank="1" showInputMessage="1" showErrorMessage="1" sqref="AL12">
      <formula1>#REF!</formula1>
    </dataValidation>
    <dataValidation imeMode="fullKatakana" allowBlank="1" showInputMessage="1" showErrorMessage="1" sqref="F51:R52"/>
    <dataValidation imeMode="halfAlpha" allowBlank="1" showInputMessage="1" showErrorMessage="1" sqref="AE61:AG61 O56:O57 I63:AL63 I61:K61 M61:O61 Q61:S61 W61:Y61 AA61:AC61 G56:I57 K56:N57"/>
    <dataValidation type="whole" imeMode="halfAlpha" operator="lessThanOrEqual" allowBlank="1" showErrorMessage="1" error="助成金の上限金額をご確認いただき、上限金額以下の数値を入力してください。_x000a_" sqref="AD39">
      <formula1>BH15</formula1>
    </dataValidation>
    <dataValidation type="list" allowBlank="1" showInputMessage="1" showErrorMessage="1" error="プルダウンメニューから選択してください。_x000a_" prompt="プルダウンリストから_x000a_選択してください。" sqref="AK9">
      <formula1>$AQ$7:$AQ$37</formula1>
    </dataValidation>
    <dataValidation type="list" allowBlank="1" showInputMessage="1" showErrorMessage="1" error="プルダウンメニューから選択してください。_x000a_" prompt="プルダウンリストから_x000a_選択してください。" sqref="AI9">
      <formula1>$AO$7:$AO$18</formula1>
    </dataValidation>
    <dataValidation type="list" allowBlank="1" showInputMessage="1" showErrorMessage="1" error="プルダウンリストから_x000a_選択してください。" prompt="プルダウンリストから_x000a_選択してください。" sqref="X14:AC14">
      <formula1>都道府県</formula1>
    </dataValidation>
    <dataValidation type="list" allowBlank="1" showInputMessage="1" showErrorMessage="1" sqref="AV7">
      <formula1>$AV$7:$AV$134</formula1>
    </dataValidation>
    <dataValidation type="list" allowBlank="1" showInputMessage="1" showErrorMessage="1" error="プルダウンリストから_x000a_選択してください。" prompt="プルダウンリストから_x000a_選択してください。" sqref="AE14:AI14">
      <formula1>INDIRECT(X14)</formula1>
    </dataValidation>
  </dataValidations>
  <printOptions horizontalCentered="1"/>
  <pageMargins left="0.31496062992125984" right="0.31496062992125984" top="0.39370078740157483" bottom="0.35433070866141736"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B2:AV27"/>
  <sheetViews>
    <sheetView workbookViewId="0">
      <selection sqref="A1:XFD1048576"/>
    </sheetView>
  </sheetViews>
  <sheetFormatPr defaultColWidth="10.25" defaultRowHeight="13.5" x14ac:dyDescent="0.15"/>
  <sheetData>
    <row r="2" spans="2:48" x14ac:dyDescent="0.15">
      <c r="B2" s="88" t="s">
        <v>316</v>
      </c>
      <c r="C2" s="88" t="s">
        <v>5</v>
      </c>
      <c r="D2" s="88" t="s">
        <v>6</v>
      </c>
      <c r="E2" s="88" t="s">
        <v>7</v>
      </c>
      <c r="F2" s="88" t="s">
        <v>8</v>
      </c>
      <c r="G2" s="88" t="s">
        <v>9</v>
      </c>
      <c r="H2" s="88" t="s">
        <v>10</v>
      </c>
      <c r="I2" s="88" t="s">
        <v>11</v>
      </c>
      <c r="J2" s="88" t="s">
        <v>12</v>
      </c>
      <c r="K2" s="88" t="s">
        <v>13</v>
      </c>
      <c r="L2" s="88" t="s">
        <v>14</v>
      </c>
      <c r="M2" s="88" t="s">
        <v>15</v>
      </c>
      <c r="N2" s="88" t="s">
        <v>16</v>
      </c>
      <c r="O2" s="88" t="s">
        <v>17</v>
      </c>
      <c r="P2" s="88" t="s">
        <v>18</v>
      </c>
      <c r="Q2" s="88" t="s">
        <v>19</v>
      </c>
      <c r="R2" s="88" t="s">
        <v>20</v>
      </c>
      <c r="S2" s="88" t="s">
        <v>21</v>
      </c>
      <c r="T2" s="88" t="s">
        <v>22</v>
      </c>
      <c r="U2" s="88" t="s">
        <v>23</v>
      </c>
      <c r="V2" s="88" t="s">
        <v>24</v>
      </c>
      <c r="W2" s="88" t="s">
        <v>25</v>
      </c>
      <c r="X2" s="88" t="s">
        <v>26</v>
      </c>
      <c r="Y2" s="88" t="s">
        <v>27</v>
      </c>
      <c r="Z2" s="88" t="s">
        <v>28</v>
      </c>
      <c r="AA2" s="88" t="s">
        <v>29</v>
      </c>
      <c r="AB2" s="88" t="s">
        <v>30</v>
      </c>
      <c r="AC2" s="88" t="s">
        <v>31</v>
      </c>
      <c r="AD2" s="88" t="s">
        <v>32</v>
      </c>
      <c r="AE2" s="88" t="s">
        <v>33</v>
      </c>
      <c r="AF2" s="88" t="s">
        <v>34</v>
      </c>
      <c r="AG2" s="88" t="s">
        <v>35</v>
      </c>
      <c r="AH2" s="88" t="s">
        <v>36</v>
      </c>
      <c r="AI2" s="88" t="s">
        <v>37</v>
      </c>
      <c r="AJ2" s="88" t="s">
        <v>38</v>
      </c>
      <c r="AK2" s="88" t="s">
        <v>39</v>
      </c>
      <c r="AL2" s="88" t="s">
        <v>40</v>
      </c>
      <c r="AM2" s="88" t="s">
        <v>41</v>
      </c>
      <c r="AN2" s="88" t="s">
        <v>42</v>
      </c>
      <c r="AO2" s="88" t="s">
        <v>43</v>
      </c>
      <c r="AP2" s="88" t="s">
        <v>44</v>
      </c>
      <c r="AQ2" s="88" t="s">
        <v>45</v>
      </c>
      <c r="AR2" s="88" t="s">
        <v>46</v>
      </c>
      <c r="AS2" s="88" t="s">
        <v>47</v>
      </c>
      <c r="AT2" s="88" t="s">
        <v>48</v>
      </c>
      <c r="AU2" s="88" t="s">
        <v>49</v>
      </c>
      <c r="AV2" s="88" t="s">
        <v>50</v>
      </c>
    </row>
    <row r="3" spans="2:48" x14ac:dyDescent="0.15">
      <c r="B3" s="88" t="s">
        <v>77</v>
      </c>
      <c r="C3" s="88" t="s">
        <v>90</v>
      </c>
      <c r="D3" s="88" t="s">
        <v>93</v>
      </c>
      <c r="E3" s="88" t="s">
        <v>98</v>
      </c>
      <c r="F3" s="88" t="s">
        <v>99</v>
      </c>
      <c r="G3" s="88" t="s">
        <v>124</v>
      </c>
      <c r="H3" s="88" t="s">
        <v>128</v>
      </c>
      <c r="I3" s="88" t="s">
        <v>245</v>
      </c>
      <c r="K3" s="88" t="s">
        <v>246</v>
      </c>
      <c r="L3" s="88" t="s">
        <v>132</v>
      </c>
      <c r="M3" s="88" t="s">
        <v>134</v>
      </c>
      <c r="N3" s="88" t="s">
        <v>135</v>
      </c>
      <c r="O3" s="88" t="s">
        <v>136</v>
      </c>
      <c r="P3" s="88" t="s">
        <v>145</v>
      </c>
      <c r="Q3" s="88" t="s">
        <v>146</v>
      </c>
      <c r="T3" s="88" t="s">
        <v>147</v>
      </c>
      <c r="U3" s="88" t="s">
        <v>149</v>
      </c>
      <c r="V3" s="88" t="s">
        <v>152</v>
      </c>
      <c r="X3" s="88" t="s">
        <v>155</v>
      </c>
      <c r="AC3" s="88" t="s">
        <v>158</v>
      </c>
      <c r="AD3" s="88" t="s">
        <v>159</v>
      </c>
      <c r="AE3" s="88" t="s">
        <v>160</v>
      </c>
      <c r="AG3" s="88" t="s">
        <v>161</v>
      </c>
      <c r="AH3" s="88" t="s">
        <v>163</v>
      </c>
      <c r="AI3" s="88" t="s">
        <v>165</v>
      </c>
      <c r="AJ3" s="88" t="s">
        <v>167</v>
      </c>
      <c r="AK3" s="88" t="s">
        <v>169</v>
      </c>
      <c r="AL3" s="88" t="s">
        <v>171</v>
      </c>
      <c r="AO3" s="88" t="s">
        <v>173</v>
      </c>
      <c r="AP3" s="88" t="s">
        <v>177</v>
      </c>
      <c r="AQ3" s="88" t="s">
        <v>178</v>
      </c>
      <c r="AR3" s="88" t="s">
        <v>179</v>
      </c>
      <c r="AS3" s="88" t="s">
        <v>180</v>
      </c>
      <c r="AT3" s="88" t="s">
        <v>182</v>
      </c>
      <c r="AU3" s="88" t="s">
        <v>183</v>
      </c>
      <c r="AV3" s="88" t="s">
        <v>189</v>
      </c>
    </row>
    <row r="4" spans="2:48" x14ac:dyDescent="0.15">
      <c r="B4" s="88" t="s">
        <v>78</v>
      </c>
      <c r="C4" s="88" t="s">
        <v>91</v>
      </c>
      <c r="D4" s="88" t="s">
        <v>94</v>
      </c>
      <c r="F4" s="88" t="s">
        <v>100</v>
      </c>
      <c r="G4" s="88" t="s">
        <v>125</v>
      </c>
      <c r="H4" s="88" t="s">
        <v>129</v>
      </c>
      <c r="I4" s="88" t="s">
        <v>130</v>
      </c>
      <c r="L4" s="88" t="s">
        <v>133</v>
      </c>
      <c r="O4" s="88" t="s">
        <v>247</v>
      </c>
      <c r="T4" s="88" t="s">
        <v>148</v>
      </c>
      <c r="U4" s="88" t="s">
        <v>150</v>
      </c>
      <c r="V4" s="88" t="s">
        <v>153</v>
      </c>
      <c r="X4" s="88" t="s">
        <v>156</v>
      </c>
      <c r="AG4" s="88" t="s">
        <v>162</v>
      </c>
      <c r="AH4" s="88" t="s">
        <v>164</v>
      </c>
      <c r="AI4" s="88" t="s">
        <v>166</v>
      </c>
      <c r="AJ4" s="88" t="s">
        <v>168</v>
      </c>
      <c r="AK4" s="88" t="s">
        <v>170</v>
      </c>
      <c r="AL4" s="88" t="s">
        <v>172</v>
      </c>
      <c r="AO4" s="88" t="s">
        <v>174</v>
      </c>
      <c r="AS4" s="88" t="s">
        <v>181</v>
      </c>
      <c r="AU4" s="88" t="s">
        <v>184</v>
      </c>
      <c r="AV4" s="88" t="s">
        <v>248</v>
      </c>
    </row>
    <row r="5" spans="2:48" x14ac:dyDescent="0.15">
      <c r="B5" s="88" t="s">
        <v>79</v>
      </c>
      <c r="C5" s="88" t="s">
        <v>92</v>
      </c>
      <c r="D5" s="88" t="s">
        <v>95</v>
      </c>
      <c r="F5" s="88" t="s">
        <v>101</v>
      </c>
      <c r="G5" s="88" t="s">
        <v>126</v>
      </c>
      <c r="I5" s="88" t="s">
        <v>131</v>
      </c>
      <c r="O5" s="88" t="s">
        <v>137</v>
      </c>
      <c r="U5" s="88" t="s">
        <v>151</v>
      </c>
      <c r="V5" s="88" t="s">
        <v>154</v>
      </c>
      <c r="X5" s="88" t="s">
        <v>157</v>
      </c>
      <c r="AO5" s="88" t="s">
        <v>175</v>
      </c>
      <c r="AU5" s="88" t="s">
        <v>185</v>
      </c>
      <c r="AV5" s="88" t="s">
        <v>190</v>
      </c>
    </row>
    <row r="6" spans="2:48" x14ac:dyDescent="0.15">
      <c r="B6" s="88" t="s">
        <v>80</v>
      </c>
      <c r="D6" s="88" t="s">
        <v>96</v>
      </c>
      <c r="F6" s="88" t="s">
        <v>102</v>
      </c>
      <c r="G6" s="88" t="s">
        <v>127</v>
      </c>
      <c r="O6" s="88" t="s">
        <v>138</v>
      </c>
      <c r="AO6" s="88" t="s">
        <v>176</v>
      </c>
      <c r="AU6" s="88" t="s">
        <v>186</v>
      </c>
      <c r="AV6" s="88" t="s">
        <v>191</v>
      </c>
    </row>
    <row r="7" spans="2:48" x14ac:dyDescent="0.15">
      <c r="B7" s="88" t="s">
        <v>244</v>
      </c>
      <c r="D7" s="88" t="s">
        <v>97</v>
      </c>
      <c r="F7" s="88" t="s">
        <v>103</v>
      </c>
      <c r="O7" s="88" t="s">
        <v>139</v>
      </c>
      <c r="AU7" s="88" t="s">
        <v>187</v>
      </c>
      <c r="AV7" s="88" t="s">
        <v>192</v>
      </c>
    </row>
    <row r="8" spans="2:48" x14ac:dyDescent="0.15">
      <c r="B8" s="88" t="s">
        <v>81</v>
      </c>
      <c r="F8" s="88" t="s">
        <v>104</v>
      </c>
      <c r="O8" s="88" t="s">
        <v>140</v>
      </c>
      <c r="AU8" s="88" t="s">
        <v>188</v>
      </c>
    </row>
    <row r="9" spans="2:48" x14ac:dyDescent="0.15">
      <c r="B9" s="88" t="s">
        <v>82</v>
      </c>
      <c r="F9" s="88" t="s">
        <v>105</v>
      </c>
      <c r="O9" s="88" t="s">
        <v>141</v>
      </c>
    </row>
    <row r="10" spans="2:48" x14ac:dyDescent="0.15">
      <c r="B10" s="88" t="s">
        <v>83</v>
      </c>
      <c r="F10" s="88" t="s">
        <v>106</v>
      </c>
      <c r="O10" s="88" t="s">
        <v>142</v>
      </c>
    </row>
    <row r="11" spans="2:48" x14ac:dyDescent="0.15">
      <c r="B11" s="88" t="s">
        <v>84</v>
      </c>
      <c r="F11" s="88" t="s">
        <v>107</v>
      </c>
      <c r="O11" s="88" t="s">
        <v>143</v>
      </c>
    </row>
    <row r="12" spans="2:48" x14ac:dyDescent="0.15">
      <c r="B12" s="88" t="s">
        <v>85</v>
      </c>
      <c r="F12" s="88" t="s">
        <v>108</v>
      </c>
      <c r="O12" s="88" t="s">
        <v>144</v>
      </c>
    </row>
    <row r="13" spans="2:48" x14ac:dyDescent="0.15">
      <c r="B13" s="88" t="s">
        <v>86</v>
      </c>
      <c r="F13" s="88" t="s">
        <v>109</v>
      </c>
    </row>
    <row r="14" spans="2:48" x14ac:dyDescent="0.15">
      <c r="B14" s="88" t="s">
        <v>87</v>
      </c>
      <c r="F14" s="88" t="s">
        <v>110</v>
      </c>
    </row>
    <row r="15" spans="2:48" x14ac:dyDescent="0.15">
      <c r="B15" s="88" t="s">
        <v>88</v>
      </c>
      <c r="F15" s="88" t="s">
        <v>111</v>
      </c>
    </row>
    <row r="16" spans="2:48" x14ac:dyDescent="0.15">
      <c r="B16" s="88" t="s">
        <v>89</v>
      </c>
      <c r="F16" s="88" t="s">
        <v>112</v>
      </c>
    </row>
    <row r="17" spans="6:6" x14ac:dyDescent="0.15">
      <c r="F17" s="88" t="s">
        <v>113</v>
      </c>
    </row>
    <row r="18" spans="6:6" x14ac:dyDescent="0.15">
      <c r="F18" s="88" t="s">
        <v>114</v>
      </c>
    </row>
    <row r="19" spans="6:6" x14ac:dyDescent="0.15">
      <c r="F19" s="88" t="s">
        <v>115</v>
      </c>
    </row>
    <row r="20" spans="6:6" x14ac:dyDescent="0.15">
      <c r="F20" s="88" t="s">
        <v>116</v>
      </c>
    </row>
    <row r="21" spans="6:6" x14ac:dyDescent="0.15">
      <c r="F21" s="88" t="s">
        <v>117</v>
      </c>
    </row>
    <row r="22" spans="6:6" x14ac:dyDescent="0.15">
      <c r="F22" s="88" t="s">
        <v>118</v>
      </c>
    </row>
    <row r="23" spans="6:6" x14ac:dyDescent="0.15">
      <c r="F23" s="88" t="s">
        <v>119</v>
      </c>
    </row>
    <row r="24" spans="6:6" x14ac:dyDescent="0.15">
      <c r="F24" s="88" t="s">
        <v>120</v>
      </c>
    </row>
    <row r="25" spans="6:6" x14ac:dyDescent="0.15">
      <c r="F25" s="88" t="s">
        <v>121</v>
      </c>
    </row>
    <row r="26" spans="6:6" x14ac:dyDescent="0.15">
      <c r="F26" s="88" t="s">
        <v>122</v>
      </c>
    </row>
    <row r="27" spans="6:6" x14ac:dyDescent="0.15">
      <c r="F27" s="88" t="s">
        <v>123</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BS330"/>
  <sheetViews>
    <sheetView tabSelected="1" view="pageBreakPreview" topLeftCell="A76" zoomScaleNormal="100" zoomScaleSheetLayoutView="100" workbookViewId="0">
      <selection activeCell="BN167" sqref="BN167"/>
    </sheetView>
  </sheetViews>
  <sheetFormatPr defaultColWidth="1.625" defaultRowHeight="13.5" x14ac:dyDescent="0.15"/>
  <cols>
    <col min="1" max="1" width="1.625" style="4" customWidth="1"/>
    <col min="2" max="5" width="1.625" style="4"/>
    <col min="6" max="6" width="1.625" style="4" customWidth="1"/>
    <col min="7" max="24" width="1.625" style="4"/>
    <col min="25" max="43" width="1.625" style="4" customWidth="1"/>
    <col min="44" max="62" width="1.625" style="4"/>
    <col min="63" max="63" width="5.875" style="4" bestFit="1" customWidth="1"/>
    <col min="64" max="64" width="4" style="4" customWidth="1"/>
    <col min="65" max="65" width="5.5" style="4" bestFit="1" customWidth="1"/>
    <col min="66" max="16384" width="1.625" style="4"/>
  </cols>
  <sheetData>
    <row r="1" spans="1:71" s="9" customFormat="1" x14ac:dyDescent="0.15"/>
    <row r="2" spans="1:71" s="9" customFormat="1" ht="12.95" customHeight="1" x14ac:dyDescent="0.15">
      <c r="A2" s="10" t="s">
        <v>283</v>
      </c>
    </row>
    <row r="3" spans="1:71" s="9" customFormat="1" ht="12.95" customHeight="1" x14ac:dyDescent="0.15">
      <c r="A3" s="10" t="s">
        <v>72</v>
      </c>
    </row>
    <row r="4" spans="1:71" s="9" customFormat="1" ht="12.95" customHeight="1" x14ac:dyDescent="0.15">
      <c r="A4" s="10" t="s">
        <v>215</v>
      </c>
    </row>
    <row r="5" spans="1:71" s="9" customFormat="1" ht="12.95" customHeight="1" x14ac:dyDescent="0.15">
      <c r="A5" s="10" t="s">
        <v>214</v>
      </c>
    </row>
    <row r="6" spans="1:71" s="9" customFormat="1" ht="12.95" customHeight="1" x14ac:dyDescent="0.15">
      <c r="A6" s="10"/>
      <c r="B6" s="10" t="s">
        <v>76</v>
      </c>
      <c r="C6" s="11"/>
      <c r="D6" s="11"/>
      <c r="E6" s="11"/>
    </row>
    <row r="7" spans="1:71" s="9" customFormat="1" ht="12.95" customHeight="1" x14ac:dyDescent="0.15">
      <c r="A7" s="10" t="s">
        <v>213</v>
      </c>
      <c r="B7" s="10"/>
      <c r="C7" s="11"/>
      <c r="D7" s="11"/>
      <c r="E7" s="11"/>
    </row>
    <row r="8" spans="1:71" ht="9.9499999999999993" customHeight="1" x14ac:dyDescent="0.15">
      <c r="AN8" s="582" t="s">
        <v>306</v>
      </c>
      <c r="AO8" s="582"/>
      <c r="AP8" s="582"/>
      <c r="AQ8" s="582"/>
      <c r="AR8" s="582"/>
      <c r="AS8" s="582"/>
      <c r="AT8" s="582"/>
      <c r="AU8" s="582"/>
      <c r="AV8" s="582"/>
      <c r="AW8" s="582"/>
      <c r="AX8" s="582"/>
      <c r="AY8" s="582"/>
      <c r="AZ8" s="582"/>
      <c r="BA8" s="582"/>
      <c r="BB8" s="582"/>
      <c r="BC8" s="582"/>
      <c r="BD8" s="582"/>
      <c r="BE8" s="582"/>
      <c r="BF8" s="8"/>
      <c r="BG8" s="8"/>
      <c r="BL8" s="5"/>
    </row>
    <row r="9" spans="1:71" ht="9.9499999999999993" customHeight="1" x14ac:dyDescent="0.15">
      <c r="AN9" s="582"/>
      <c r="AO9" s="582"/>
      <c r="AP9" s="582"/>
      <c r="AQ9" s="582"/>
      <c r="AR9" s="582"/>
      <c r="AS9" s="582"/>
      <c r="AT9" s="582"/>
      <c r="AU9" s="582"/>
      <c r="AV9" s="582"/>
      <c r="AW9" s="582"/>
      <c r="AX9" s="582"/>
      <c r="AY9" s="582"/>
      <c r="AZ9" s="582"/>
      <c r="BA9" s="582"/>
      <c r="BB9" s="582"/>
      <c r="BC9" s="582"/>
      <c r="BD9" s="582"/>
      <c r="BE9" s="582"/>
      <c r="BF9" s="8"/>
      <c r="BG9" s="8"/>
      <c r="BL9" s="6"/>
    </row>
    <row r="10" spans="1:71" ht="9.9499999999999993" customHeight="1" x14ac:dyDescent="0.15">
      <c r="A10" s="7"/>
      <c r="B10" s="340" t="s">
        <v>308</v>
      </c>
      <c r="C10" s="340"/>
      <c r="D10" s="340"/>
      <c r="E10" s="340"/>
      <c r="F10" s="340"/>
      <c r="G10" s="340"/>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40"/>
      <c r="BG10" s="40"/>
      <c r="BH10" s="7"/>
      <c r="BK10" s="12" t="s">
        <v>210</v>
      </c>
      <c r="BL10" s="12" t="s">
        <v>216</v>
      </c>
      <c r="BM10" s="12"/>
      <c r="BN10" s="12"/>
      <c r="BO10" s="12"/>
      <c r="BP10" s="12"/>
      <c r="BQ10" s="12"/>
      <c r="BR10" s="12"/>
      <c r="BS10" s="12"/>
    </row>
    <row r="11" spans="1:71" ht="9.9499999999999993" customHeight="1" x14ac:dyDescent="0.15">
      <c r="A11" s="7"/>
      <c r="B11" s="340"/>
      <c r="C11" s="340"/>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0"/>
      <c r="AU11" s="340"/>
      <c r="AV11" s="340"/>
      <c r="AW11" s="340"/>
      <c r="AX11" s="340"/>
      <c r="AY11" s="340"/>
      <c r="AZ11" s="340"/>
      <c r="BA11" s="340"/>
      <c r="BB11" s="340"/>
      <c r="BC11" s="340"/>
      <c r="BD11" s="340"/>
      <c r="BE11" s="340"/>
      <c r="BF11" s="40"/>
      <c r="BG11" s="40"/>
      <c r="BH11" s="7"/>
      <c r="BK11" s="12" t="s">
        <v>211</v>
      </c>
      <c r="BL11" s="23" t="s">
        <v>217</v>
      </c>
      <c r="BM11" s="12"/>
      <c r="BN11" s="12"/>
      <c r="BO11" s="12"/>
      <c r="BP11" s="12"/>
      <c r="BQ11" s="12"/>
      <c r="BR11" s="12"/>
      <c r="BS11" s="12"/>
    </row>
    <row r="12" spans="1:71" ht="9.9499999999999993" customHeight="1" x14ac:dyDescent="0.15">
      <c r="A12" s="7"/>
      <c r="B12" s="340"/>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0"/>
      <c r="AQ12" s="340"/>
      <c r="AR12" s="340"/>
      <c r="AS12" s="340"/>
      <c r="AT12" s="340"/>
      <c r="AU12" s="340"/>
      <c r="AV12" s="340"/>
      <c r="AW12" s="340"/>
      <c r="AX12" s="340"/>
      <c r="AY12" s="340"/>
      <c r="AZ12" s="340"/>
      <c r="BA12" s="340"/>
      <c r="BB12" s="340"/>
      <c r="BC12" s="340"/>
      <c r="BD12" s="340"/>
      <c r="BE12" s="340"/>
      <c r="BF12" s="40"/>
      <c r="BG12" s="40"/>
      <c r="BH12" s="7"/>
      <c r="BK12" s="12"/>
      <c r="BL12" s="12" t="s">
        <v>223</v>
      </c>
      <c r="BM12" s="12"/>
      <c r="BN12" s="12"/>
      <c r="BO12" s="12"/>
      <c r="BP12" s="12"/>
      <c r="BQ12" s="12"/>
      <c r="BR12" s="12"/>
      <c r="BS12" s="12"/>
    </row>
    <row r="13" spans="1:71" ht="9.9499999999999993" customHeight="1" x14ac:dyDescent="0.15">
      <c r="A13" s="7"/>
      <c r="B13" s="459" t="s">
        <v>307</v>
      </c>
      <c r="C13" s="459"/>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459"/>
      <c r="AL13" s="459"/>
      <c r="AM13" s="459"/>
      <c r="AN13" s="459"/>
      <c r="AO13" s="459"/>
      <c r="AP13" s="459"/>
      <c r="AQ13" s="459"/>
      <c r="AR13" s="459"/>
      <c r="AS13" s="459"/>
      <c r="AT13" s="459"/>
      <c r="AU13" s="459"/>
      <c r="AV13" s="459"/>
      <c r="AW13" s="459"/>
      <c r="AX13" s="459"/>
      <c r="AY13" s="459"/>
      <c r="AZ13" s="459"/>
      <c r="BA13" s="459"/>
      <c r="BB13" s="459"/>
      <c r="BC13" s="459"/>
      <c r="BD13" s="459"/>
      <c r="BE13" s="459"/>
      <c r="BF13" s="36"/>
      <c r="BG13" s="7"/>
      <c r="BH13" s="7"/>
      <c r="BK13" s="12"/>
      <c r="BL13" s="12" t="s">
        <v>224</v>
      </c>
      <c r="BM13" s="12"/>
      <c r="BN13" s="12"/>
      <c r="BO13" s="12"/>
      <c r="BP13" s="12"/>
      <c r="BQ13" s="12"/>
      <c r="BR13" s="12"/>
      <c r="BS13" s="12"/>
    </row>
    <row r="14" spans="1:71" ht="9.9499999999999993" customHeight="1" x14ac:dyDescent="0.15">
      <c r="B14" s="460"/>
      <c r="C14" s="460"/>
      <c r="D14" s="460"/>
      <c r="E14" s="460"/>
      <c r="F14" s="460"/>
      <c r="G14" s="460"/>
      <c r="H14" s="460"/>
      <c r="I14" s="460"/>
      <c r="J14" s="460"/>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0"/>
      <c r="AL14" s="460"/>
      <c r="AM14" s="460"/>
      <c r="AN14" s="460"/>
      <c r="AO14" s="460"/>
      <c r="AP14" s="460"/>
      <c r="AQ14" s="460"/>
      <c r="AR14" s="460"/>
      <c r="AS14" s="460"/>
      <c r="AT14" s="460"/>
      <c r="AU14" s="460"/>
      <c r="AV14" s="460"/>
      <c r="AW14" s="460"/>
      <c r="AX14" s="460"/>
      <c r="AY14" s="460"/>
      <c r="AZ14" s="460"/>
      <c r="BA14" s="460"/>
      <c r="BB14" s="460"/>
      <c r="BC14" s="460"/>
      <c r="BD14" s="460"/>
      <c r="BE14" s="460"/>
      <c r="BF14" s="36"/>
      <c r="BG14" s="39"/>
      <c r="BH14" s="39"/>
      <c r="BK14" s="12"/>
      <c r="BL14" s="12" t="s">
        <v>218</v>
      </c>
      <c r="BM14" s="12"/>
      <c r="BN14" s="12"/>
      <c r="BO14" s="12"/>
      <c r="BP14" s="12"/>
      <c r="BQ14" s="12"/>
      <c r="BR14" s="12"/>
      <c r="BS14" s="12"/>
    </row>
    <row r="15" spans="1:71" ht="9.9499999999999993" customHeight="1" x14ac:dyDescent="0.15">
      <c r="A15" s="39"/>
      <c r="B15" s="462"/>
      <c r="C15" s="463"/>
      <c r="D15" s="463"/>
      <c r="E15" s="463"/>
      <c r="F15" s="463"/>
      <c r="G15" s="463"/>
      <c r="H15" s="463"/>
      <c r="I15" s="463"/>
      <c r="J15" s="463"/>
      <c r="K15" s="463"/>
      <c r="L15" s="463"/>
      <c r="M15" s="463"/>
      <c r="N15" s="463"/>
      <c r="O15" s="463"/>
      <c r="P15" s="463"/>
      <c r="Q15" s="463"/>
      <c r="R15" s="463"/>
      <c r="S15" s="463"/>
      <c r="T15" s="463"/>
      <c r="U15" s="463"/>
      <c r="V15" s="464"/>
      <c r="W15" s="492" t="s">
        <v>65</v>
      </c>
      <c r="X15" s="492"/>
      <c r="Y15" s="492"/>
      <c r="Z15" s="492"/>
      <c r="AA15" s="492"/>
      <c r="AB15" s="492"/>
      <c r="AC15" s="492"/>
      <c r="AD15" s="492"/>
      <c r="AE15" s="492"/>
      <c r="AF15" s="492"/>
      <c r="AG15" s="492"/>
      <c r="AH15" s="492"/>
      <c r="AI15" s="492"/>
      <c r="AJ15" s="492"/>
      <c r="AK15" s="492"/>
      <c r="AL15" s="492"/>
      <c r="AM15" s="492"/>
      <c r="AN15" s="492"/>
      <c r="AO15" s="492"/>
      <c r="AP15" s="492" t="s">
        <v>66</v>
      </c>
      <c r="AQ15" s="492"/>
      <c r="AR15" s="492"/>
      <c r="AS15" s="492"/>
      <c r="AT15" s="492"/>
      <c r="AU15" s="492"/>
      <c r="AV15" s="492"/>
      <c r="AW15" s="492"/>
      <c r="AX15" s="492"/>
      <c r="AY15" s="492"/>
      <c r="AZ15" s="492"/>
      <c r="BA15" s="492"/>
      <c r="BB15" s="492"/>
      <c r="BC15" s="492"/>
      <c r="BD15" s="492"/>
      <c r="BE15" s="492"/>
      <c r="BF15" s="39"/>
      <c r="BG15" s="39"/>
      <c r="BJ15" s="12"/>
      <c r="BK15" s="12"/>
      <c r="BL15" s="12" t="s">
        <v>219</v>
      </c>
      <c r="BM15" s="12"/>
      <c r="BN15" s="12"/>
      <c r="BO15" s="12"/>
      <c r="BP15" s="12"/>
      <c r="BQ15" s="12"/>
      <c r="BR15" s="12"/>
      <c r="BS15" s="12"/>
    </row>
    <row r="16" spans="1:71" ht="9.9499999999999993" customHeight="1" x14ac:dyDescent="0.15">
      <c r="B16" s="465"/>
      <c r="C16" s="466"/>
      <c r="D16" s="466"/>
      <c r="E16" s="466"/>
      <c r="F16" s="466"/>
      <c r="G16" s="466"/>
      <c r="H16" s="466"/>
      <c r="I16" s="466"/>
      <c r="J16" s="466"/>
      <c r="K16" s="466"/>
      <c r="L16" s="466"/>
      <c r="M16" s="466"/>
      <c r="N16" s="466"/>
      <c r="O16" s="466"/>
      <c r="P16" s="466"/>
      <c r="Q16" s="466"/>
      <c r="R16" s="466"/>
      <c r="S16" s="466"/>
      <c r="T16" s="466"/>
      <c r="U16" s="466"/>
      <c r="V16" s="467"/>
      <c r="W16" s="492"/>
      <c r="X16" s="492"/>
      <c r="Y16" s="492"/>
      <c r="Z16" s="492"/>
      <c r="AA16" s="492"/>
      <c r="AB16" s="492"/>
      <c r="AC16" s="492"/>
      <c r="AD16" s="492"/>
      <c r="AE16" s="492"/>
      <c r="AF16" s="492"/>
      <c r="AG16" s="492"/>
      <c r="AH16" s="492"/>
      <c r="AI16" s="492"/>
      <c r="AJ16" s="492"/>
      <c r="AK16" s="492"/>
      <c r="AL16" s="492"/>
      <c r="AM16" s="492"/>
      <c r="AN16" s="492"/>
      <c r="AO16" s="492"/>
      <c r="AP16" s="492"/>
      <c r="AQ16" s="492"/>
      <c r="AR16" s="492"/>
      <c r="AS16" s="492"/>
      <c r="AT16" s="492"/>
      <c r="AU16" s="492"/>
      <c r="AV16" s="492"/>
      <c r="AW16" s="492"/>
      <c r="AX16" s="492"/>
      <c r="AY16" s="492"/>
      <c r="AZ16" s="492"/>
      <c r="BA16" s="492"/>
      <c r="BB16" s="492"/>
      <c r="BC16" s="492"/>
      <c r="BD16" s="492"/>
      <c r="BE16" s="492"/>
      <c r="BI16" s="12"/>
      <c r="BJ16" s="12"/>
    </row>
    <row r="17" spans="2:64" ht="9.9499999999999993" customHeight="1" x14ac:dyDescent="0.15">
      <c r="B17" s="468" t="s">
        <v>309</v>
      </c>
      <c r="C17" s="469"/>
      <c r="D17" s="469"/>
      <c r="E17" s="469"/>
      <c r="F17" s="469"/>
      <c r="G17" s="469"/>
      <c r="H17" s="469"/>
      <c r="I17" s="469"/>
      <c r="J17" s="469"/>
      <c r="K17" s="469"/>
      <c r="L17" s="469"/>
      <c r="M17" s="469"/>
      <c r="N17" s="469"/>
      <c r="O17" s="469"/>
      <c r="P17" s="469"/>
      <c r="Q17" s="469"/>
      <c r="R17" s="469"/>
      <c r="S17" s="469"/>
      <c r="T17" s="469"/>
      <c r="U17" s="469"/>
      <c r="V17" s="470"/>
      <c r="W17" s="509"/>
      <c r="X17" s="510"/>
      <c r="Y17" s="510"/>
      <c r="Z17" s="510"/>
      <c r="AA17" s="510"/>
      <c r="AB17" s="510"/>
      <c r="AC17" s="510"/>
      <c r="AD17" s="510"/>
      <c r="AE17" s="510"/>
      <c r="AF17" s="510"/>
      <c r="AG17" s="510"/>
      <c r="AH17" s="510"/>
      <c r="AI17" s="510"/>
      <c r="AJ17" s="510"/>
      <c r="AK17" s="510"/>
      <c r="AL17" s="510"/>
      <c r="AM17" s="510"/>
      <c r="AN17" s="491" t="s">
        <v>67</v>
      </c>
      <c r="AO17" s="492"/>
      <c r="AP17" s="502" t="s">
        <v>70</v>
      </c>
      <c r="AQ17" s="502"/>
      <c r="AR17" s="502"/>
      <c r="AS17" s="502"/>
      <c r="AT17" s="502"/>
      <c r="AU17" s="502"/>
      <c r="AV17" s="502"/>
      <c r="AW17" s="502"/>
      <c r="AX17" s="502"/>
      <c r="AY17" s="502"/>
      <c r="AZ17" s="502"/>
      <c r="BA17" s="502"/>
      <c r="BB17" s="502"/>
      <c r="BC17" s="502"/>
      <c r="BD17" s="502"/>
      <c r="BE17" s="502"/>
    </row>
    <row r="18" spans="2:64" ht="9.9499999999999993" customHeight="1" x14ac:dyDescent="0.15">
      <c r="B18" s="471"/>
      <c r="C18" s="472"/>
      <c r="D18" s="472"/>
      <c r="E18" s="472"/>
      <c r="F18" s="472"/>
      <c r="G18" s="472"/>
      <c r="H18" s="472"/>
      <c r="I18" s="472"/>
      <c r="J18" s="472"/>
      <c r="K18" s="472"/>
      <c r="L18" s="472"/>
      <c r="M18" s="472"/>
      <c r="N18" s="472"/>
      <c r="O18" s="472"/>
      <c r="P18" s="472"/>
      <c r="Q18" s="472"/>
      <c r="R18" s="472"/>
      <c r="S18" s="472"/>
      <c r="T18" s="472"/>
      <c r="U18" s="472"/>
      <c r="V18" s="473"/>
      <c r="W18" s="511"/>
      <c r="X18" s="512"/>
      <c r="Y18" s="512"/>
      <c r="Z18" s="512"/>
      <c r="AA18" s="512"/>
      <c r="AB18" s="512"/>
      <c r="AC18" s="512"/>
      <c r="AD18" s="512"/>
      <c r="AE18" s="512"/>
      <c r="AF18" s="512"/>
      <c r="AG18" s="512"/>
      <c r="AH18" s="512"/>
      <c r="AI18" s="512"/>
      <c r="AJ18" s="512"/>
      <c r="AK18" s="512"/>
      <c r="AL18" s="512"/>
      <c r="AM18" s="512"/>
      <c r="AN18" s="491"/>
      <c r="AO18" s="492"/>
      <c r="AP18" s="502"/>
      <c r="AQ18" s="502"/>
      <c r="AR18" s="502"/>
      <c r="AS18" s="502"/>
      <c r="AT18" s="502"/>
      <c r="AU18" s="502"/>
      <c r="AV18" s="502"/>
      <c r="AW18" s="502"/>
      <c r="AX18" s="502"/>
      <c r="AY18" s="502"/>
      <c r="AZ18" s="502"/>
      <c r="BA18" s="502"/>
      <c r="BB18" s="502"/>
      <c r="BC18" s="502"/>
      <c r="BD18" s="502"/>
      <c r="BE18" s="502"/>
    </row>
    <row r="19" spans="2:64" ht="9.9499999999999993" customHeight="1" x14ac:dyDescent="0.15">
      <c r="B19" s="468" t="s">
        <v>225</v>
      </c>
      <c r="C19" s="469"/>
      <c r="D19" s="469"/>
      <c r="E19" s="469"/>
      <c r="F19" s="469"/>
      <c r="G19" s="469"/>
      <c r="H19" s="469"/>
      <c r="I19" s="469"/>
      <c r="J19" s="469"/>
      <c r="K19" s="469"/>
      <c r="L19" s="469"/>
      <c r="M19" s="469"/>
      <c r="N19" s="469"/>
      <c r="O19" s="469"/>
      <c r="P19" s="469"/>
      <c r="Q19" s="469"/>
      <c r="R19" s="469"/>
      <c r="S19" s="469"/>
      <c r="T19" s="469"/>
      <c r="U19" s="469"/>
      <c r="V19" s="470"/>
      <c r="W19" s="493"/>
      <c r="X19" s="493"/>
      <c r="Y19" s="493"/>
      <c r="Z19" s="493"/>
      <c r="AA19" s="493"/>
      <c r="AB19" s="493"/>
      <c r="AC19" s="493"/>
      <c r="AD19" s="493"/>
      <c r="AE19" s="493"/>
      <c r="AF19" s="493"/>
      <c r="AG19" s="493"/>
      <c r="AH19" s="493"/>
      <c r="AI19" s="493"/>
      <c r="AJ19" s="493"/>
      <c r="AK19" s="493"/>
      <c r="AL19" s="493"/>
      <c r="AM19" s="494"/>
      <c r="AN19" s="491" t="s">
        <v>67</v>
      </c>
      <c r="AO19" s="492"/>
      <c r="AP19" s="502" t="s">
        <v>241</v>
      </c>
      <c r="AQ19" s="502"/>
      <c r="AR19" s="502"/>
      <c r="AS19" s="502"/>
      <c r="AT19" s="502"/>
      <c r="AU19" s="502"/>
      <c r="AV19" s="502"/>
      <c r="AW19" s="502"/>
      <c r="AX19" s="502"/>
      <c r="AY19" s="502"/>
      <c r="AZ19" s="502"/>
      <c r="BA19" s="502"/>
      <c r="BB19" s="502"/>
      <c r="BC19" s="502"/>
      <c r="BD19" s="502"/>
      <c r="BE19" s="502"/>
    </row>
    <row r="20" spans="2:64" ht="9.9499999999999993" customHeight="1" x14ac:dyDescent="0.15">
      <c r="B20" s="471"/>
      <c r="C20" s="472"/>
      <c r="D20" s="472"/>
      <c r="E20" s="472"/>
      <c r="F20" s="472"/>
      <c r="G20" s="472"/>
      <c r="H20" s="472"/>
      <c r="I20" s="472"/>
      <c r="J20" s="472"/>
      <c r="K20" s="472"/>
      <c r="L20" s="472"/>
      <c r="M20" s="472"/>
      <c r="N20" s="472"/>
      <c r="O20" s="472"/>
      <c r="P20" s="472"/>
      <c r="Q20" s="472"/>
      <c r="R20" s="472"/>
      <c r="S20" s="472"/>
      <c r="T20" s="472"/>
      <c r="U20" s="472"/>
      <c r="V20" s="473"/>
      <c r="W20" s="493"/>
      <c r="X20" s="493"/>
      <c r="Y20" s="493"/>
      <c r="Z20" s="493"/>
      <c r="AA20" s="493"/>
      <c r="AB20" s="493"/>
      <c r="AC20" s="493"/>
      <c r="AD20" s="493"/>
      <c r="AE20" s="493"/>
      <c r="AF20" s="493"/>
      <c r="AG20" s="493"/>
      <c r="AH20" s="493"/>
      <c r="AI20" s="493"/>
      <c r="AJ20" s="493"/>
      <c r="AK20" s="493"/>
      <c r="AL20" s="493"/>
      <c r="AM20" s="494"/>
      <c r="AN20" s="491"/>
      <c r="AO20" s="492"/>
      <c r="AP20" s="502"/>
      <c r="AQ20" s="502"/>
      <c r="AR20" s="502"/>
      <c r="AS20" s="502"/>
      <c r="AT20" s="502"/>
      <c r="AU20" s="502"/>
      <c r="AV20" s="502"/>
      <c r="AW20" s="502"/>
      <c r="AX20" s="502"/>
      <c r="AY20" s="502"/>
      <c r="AZ20" s="502"/>
      <c r="BA20" s="502"/>
      <c r="BB20" s="502"/>
      <c r="BC20" s="502"/>
      <c r="BD20" s="502"/>
      <c r="BE20" s="502"/>
      <c r="BL20" s="29"/>
    </row>
    <row r="21" spans="2:64" ht="9.9499999999999993" customHeight="1" x14ac:dyDescent="0.15">
      <c r="B21" s="468" t="s">
        <v>68</v>
      </c>
      <c r="C21" s="469"/>
      <c r="D21" s="469"/>
      <c r="E21" s="469"/>
      <c r="F21" s="469"/>
      <c r="G21" s="469"/>
      <c r="H21" s="469"/>
      <c r="I21" s="469"/>
      <c r="J21" s="469"/>
      <c r="K21" s="469"/>
      <c r="L21" s="469"/>
      <c r="M21" s="469"/>
      <c r="N21" s="469"/>
      <c r="O21" s="469"/>
      <c r="P21" s="469"/>
      <c r="Q21" s="469"/>
      <c r="R21" s="469"/>
      <c r="S21" s="469"/>
      <c r="T21" s="469"/>
      <c r="U21" s="469"/>
      <c r="V21" s="470"/>
      <c r="W21" s="493"/>
      <c r="X21" s="493"/>
      <c r="Y21" s="493"/>
      <c r="Z21" s="493"/>
      <c r="AA21" s="493"/>
      <c r="AB21" s="493"/>
      <c r="AC21" s="493"/>
      <c r="AD21" s="493"/>
      <c r="AE21" s="493"/>
      <c r="AF21" s="493"/>
      <c r="AG21" s="493"/>
      <c r="AH21" s="493"/>
      <c r="AI21" s="493"/>
      <c r="AJ21" s="493"/>
      <c r="AK21" s="493"/>
      <c r="AL21" s="493"/>
      <c r="AM21" s="494"/>
      <c r="AN21" s="491" t="s">
        <v>67</v>
      </c>
      <c r="AO21" s="492"/>
      <c r="AP21" s="503"/>
      <c r="AQ21" s="504"/>
      <c r="AR21" s="504"/>
      <c r="AS21" s="504"/>
      <c r="AT21" s="504"/>
      <c r="AU21" s="504"/>
      <c r="AV21" s="504"/>
      <c r="AW21" s="504"/>
      <c r="AX21" s="504"/>
      <c r="AY21" s="504"/>
      <c r="AZ21" s="504"/>
      <c r="BA21" s="504"/>
      <c r="BB21" s="504"/>
      <c r="BC21" s="504"/>
      <c r="BD21" s="504"/>
      <c r="BE21" s="505"/>
      <c r="BL21" s="29"/>
    </row>
    <row r="22" spans="2:64" ht="9.9499999999999993" customHeight="1" thickBot="1" x14ac:dyDescent="0.2">
      <c r="B22" s="474"/>
      <c r="C22" s="475"/>
      <c r="D22" s="475"/>
      <c r="E22" s="475"/>
      <c r="F22" s="475"/>
      <c r="G22" s="475"/>
      <c r="H22" s="475"/>
      <c r="I22" s="475"/>
      <c r="J22" s="475"/>
      <c r="K22" s="475"/>
      <c r="L22" s="475"/>
      <c r="M22" s="475"/>
      <c r="N22" s="475"/>
      <c r="O22" s="475"/>
      <c r="P22" s="475"/>
      <c r="Q22" s="475"/>
      <c r="R22" s="475"/>
      <c r="S22" s="475"/>
      <c r="T22" s="475"/>
      <c r="U22" s="475"/>
      <c r="V22" s="476"/>
      <c r="W22" s="495"/>
      <c r="X22" s="495"/>
      <c r="Y22" s="495"/>
      <c r="Z22" s="495"/>
      <c r="AA22" s="495"/>
      <c r="AB22" s="495"/>
      <c r="AC22" s="495"/>
      <c r="AD22" s="495"/>
      <c r="AE22" s="495"/>
      <c r="AF22" s="495"/>
      <c r="AG22" s="495"/>
      <c r="AH22" s="495"/>
      <c r="AI22" s="495"/>
      <c r="AJ22" s="495"/>
      <c r="AK22" s="495"/>
      <c r="AL22" s="495"/>
      <c r="AM22" s="496"/>
      <c r="AN22" s="122"/>
      <c r="AO22" s="501"/>
      <c r="AP22" s="506"/>
      <c r="AQ22" s="507"/>
      <c r="AR22" s="507"/>
      <c r="AS22" s="507"/>
      <c r="AT22" s="507"/>
      <c r="AU22" s="507"/>
      <c r="AV22" s="507"/>
      <c r="AW22" s="507"/>
      <c r="AX22" s="507"/>
      <c r="AY22" s="507"/>
      <c r="AZ22" s="507"/>
      <c r="BA22" s="507"/>
      <c r="BB22" s="507"/>
      <c r="BC22" s="507"/>
      <c r="BD22" s="507"/>
      <c r="BE22" s="508"/>
      <c r="BL22" s="29"/>
    </row>
    <row r="23" spans="2:64" ht="9.9499999999999993" customHeight="1" thickTop="1" x14ac:dyDescent="0.15">
      <c r="B23" s="477" t="s">
        <v>69</v>
      </c>
      <c r="C23" s="478"/>
      <c r="D23" s="478"/>
      <c r="E23" s="478"/>
      <c r="F23" s="478"/>
      <c r="G23" s="478"/>
      <c r="H23" s="478"/>
      <c r="I23" s="478"/>
      <c r="J23" s="478"/>
      <c r="K23" s="478"/>
      <c r="L23" s="478"/>
      <c r="M23" s="478"/>
      <c r="N23" s="478"/>
      <c r="O23" s="478"/>
      <c r="P23" s="478"/>
      <c r="Q23" s="478"/>
      <c r="R23" s="478"/>
      <c r="S23" s="478"/>
      <c r="T23" s="478"/>
      <c r="U23" s="478"/>
      <c r="V23" s="479"/>
      <c r="W23" s="497">
        <f>IFERROR((W17+W19+W21),"")</f>
        <v>0</v>
      </c>
      <c r="X23" s="497"/>
      <c r="Y23" s="497"/>
      <c r="Z23" s="497"/>
      <c r="AA23" s="497"/>
      <c r="AB23" s="497"/>
      <c r="AC23" s="497"/>
      <c r="AD23" s="497"/>
      <c r="AE23" s="497"/>
      <c r="AF23" s="497"/>
      <c r="AG23" s="497"/>
      <c r="AH23" s="497"/>
      <c r="AI23" s="497"/>
      <c r="AJ23" s="497"/>
      <c r="AK23" s="497"/>
      <c r="AL23" s="497"/>
      <c r="AM23" s="498"/>
      <c r="AN23" s="489" t="s">
        <v>67</v>
      </c>
      <c r="AO23" s="490"/>
      <c r="AP23" s="487"/>
      <c r="AQ23" s="487"/>
      <c r="AR23" s="487"/>
      <c r="AS23" s="487"/>
      <c r="AT23" s="487"/>
      <c r="AU23" s="487"/>
      <c r="AV23" s="487"/>
      <c r="AW23" s="487"/>
      <c r="AX23" s="487"/>
      <c r="AY23" s="487"/>
      <c r="AZ23" s="487"/>
      <c r="BA23" s="487"/>
      <c r="BB23" s="487"/>
      <c r="BC23" s="487"/>
      <c r="BD23" s="487"/>
      <c r="BE23" s="487"/>
    </row>
    <row r="24" spans="2:64" ht="9.9499999999999993" customHeight="1" x14ac:dyDescent="0.15">
      <c r="B24" s="158"/>
      <c r="C24" s="159"/>
      <c r="D24" s="159"/>
      <c r="E24" s="159"/>
      <c r="F24" s="159"/>
      <c r="G24" s="159"/>
      <c r="H24" s="159"/>
      <c r="I24" s="159"/>
      <c r="J24" s="159"/>
      <c r="K24" s="159"/>
      <c r="L24" s="159"/>
      <c r="M24" s="159"/>
      <c r="N24" s="159"/>
      <c r="O24" s="159"/>
      <c r="P24" s="159"/>
      <c r="Q24" s="159"/>
      <c r="R24" s="159"/>
      <c r="S24" s="159"/>
      <c r="T24" s="159"/>
      <c r="U24" s="159"/>
      <c r="V24" s="160"/>
      <c r="W24" s="499"/>
      <c r="X24" s="499"/>
      <c r="Y24" s="499"/>
      <c r="Z24" s="499"/>
      <c r="AA24" s="499"/>
      <c r="AB24" s="499"/>
      <c r="AC24" s="499"/>
      <c r="AD24" s="499"/>
      <c r="AE24" s="499"/>
      <c r="AF24" s="499"/>
      <c r="AG24" s="499"/>
      <c r="AH24" s="499"/>
      <c r="AI24" s="499"/>
      <c r="AJ24" s="499"/>
      <c r="AK24" s="499"/>
      <c r="AL24" s="499"/>
      <c r="AM24" s="500"/>
      <c r="AN24" s="491"/>
      <c r="AO24" s="492"/>
      <c r="AP24" s="488"/>
      <c r="AQ24" s="488"/>
      <c r="AR24" s="488"/>
      <c r="AS24" s="488"/>
      <c r="AT24" s="488"/>
      <c r="AU24" s="488"/>
      <c r="AV24" s="488"/>
      <c r="AW24" s="488"/>
      <c r="AX24" s="488"/>
      <c r="AY24" s="488"/>
      <c r="AZ24" s="488"/>
      <c r="BA24" s="488"/>
      <c r="BB24" s="488"/>
      <c r="BC24" s="488"/>
      <c r="BD24" s="488"/>
      <c r="BE24" s="488"/>
    </row>
    <row r="25" spans="2:64" ht="12.95" customHeight="1" x14ac:dyDescent="0.15"/>
    <row r="26" spans="2:64" ht="12.95" customHeight="1" x14ac:dyDescent="0.15">
      <c r="B26" s="460" t="s">
        <v>74</v>
      </c>
      <c r="C26" s="460"/>
      <c r="D26" s="460"/>
      <c r="E26" s="460"/>
      <c r="F26" s="460"/>
      <c r="G26" s="460"/>
      <c r="H26" s="460"/>
      <c r="I26" s="460"/>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0"/>
      <c r="AL26" s="460"/>
      <c r="AM26" s="460"/>
      <c r="AN26" s="460"/>
      <c r="AO26" s="460"/>
      <c r="AP26" s="460"/>
      <c r="AQ26" s="460"/>
      <c r="AR26" s="460"/>
      <c r="AS26" s="460"/>
      <c r="AT26" s="460"/>
      <c r="AU26" s="460"/>
      <c r="AV26" s="460"/>
      <c r="AW26" s="460"/>
      <c r="AX26" s="460"/>
      <c r="AY26" s="460"/>
      <c r="AZ26" s="460"/>
      <c r="BA26" s="460"/>
      <c r="BB26" s="460"/>
      <c r="BC26" s="460"/>
      <c r="BD26" s="460"/>
      <c r="BE26" s="460"/>
    </row>
    <row r="27" spans="2:64" ht="12.95" customHeight="1" x14ac:dyDescent="0.15">
      <c r="B27" s="445" t="s">
        <v>59</v>
      </c>
      <c r="C27" s="445"/>
      <c r="D27" s="397" t="s">
        <v>243</v>
      </c>
      <c r="E27" s="443"/>
      <c r="F27" s="540" t="s">
        <v>75</v>
      </c>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541"/>
      <c r="AS27" s="541"/>
      <c r="AT27" s="541"/>
      <c r="AU27" s="541"/>
      <c r="AV27" s="513" t="s">
        <v>242</v>
      </c>
      <c r="AW27" s="514"/>
      <c r="AX27" s="514"/>
      <c r="AY27" s="514"/>
      <c r="AZ27" s="514"/>
      <c r="BA27" s="514"/>
      <c r="BB27" s="514"/>
      <c r="BC27" s="514"/>
      <c r="BD27" s="514"/>
      <c r="BE27" s="515"/>
    </row>
    <row r="28" spans="2:64" ht="12.95" customHeight="1" x14ac:dyDescent="0.15">
      <c r="B28" s="445"/>
      <c r="C28" s="445"/>
      <c r="D28" s="399"/>
      <c r="E28" s="444"/>
      <c r="F28" s="120" t="s">
        <v>60</v>
      </c>
      <c r="G28" s="121"/>
      <c r="H28" s="121"/>
      <c r="I28" s="121"/>
      <c r="J28" s="121"/>
      <c r="K28" s="121"/>
      <c r="L28" s="121"/>
      <c r="M28" s="121"/>
      <c r="N28" s="121"/>
      <c r="O28" s="121"/>
      <c r="P28" s="121"/>
      <c r="Q28" s="121"/>
      <c r="R28" s="121"/>
      <c r="S28" s="121"/>
      <c r="T28" s="121"/>
      <c r="U28" s="121"/>
      <c r="V28" s="121"/>
      <c r="W28" s="121"/>
      <c r="X28" s="536"/>
      <c r="Y28" s="522" t="s">
        <v>61</v>
      </c>
      <c r="Z28" s="522"/>
      <c r="AA28" s="522"/>
      <c r="AB28" s="522"/>
      <c r="AC28" s="522"/>
      <c r="AD28" s="522"/>
      <c r="AE28" s="522" t="s">
        <v>62</v>
      </c>
      <c r="AF28" s="522"/>
      <c r="AG28" s="522"/>
      <c r="AH28" s="522"/>
      <c r="AI28" s="522"/>
      <c r="AJ28" s="522" t="s">
        <v>63</v>
      </c>
      <c r="AK28" s="522"/>
      <c r="AL28" s="522"/>
      <c r="AM28" s="522"/>
      <c r="AN28" s="522"/>
      <c r="AO28" s="522" t="s">
        <v>64</v>
      </c>
      <c r="AP28" s="522"/>
      <c r="AQ28" s="522"/>
      <c r="AR28" s="522"/>
      <c r="AS28" s="522"/>
      <c r="AT28" s="522"/>
      <c r="AU28" s="525"/>
      <c r="AV28" s="516"/>
      <c r="AW28" s="517"/>
      <c r="AX28" s="517"/>
      <c r="AY28" s="517"/>
      <c r="AZ28" s="517"/>
      <c r="BA28" s="517"/>
      <c r="BB28" s="517"/>
      <c r="BC28" s="517"/>
      <c r="BD28" s="517"/>
      <c r="BE28" s="518"/>
    </row>
    <row r="29" spans="2:64" ht="12.95" customHeight="1" x14ac:dyDescent="0.15">
      <c r="B29" s="445"/>
      <c r="C29" s="445"/>
      <c r="D29" s="399"/>
      <c r="E29" s="444"/>
      <c r="F29" s="155"/>
      <c r="G29" s="156"/>
      <c r="H29" s="156"/>
      <c r="I29" s="156"/>
      <c r="J29" s="156"/>
      <c r="K29" s="156"/>
      <c r="L29" s="156"/>
      <c r="M29" s="156"/>
      <c r="N29" s="156"/>
      <c r="O29" s="156"/>
      <c r="P29" s="156"/>
      <c r="Q29" s="156"/>
      <c r="R29" s="156"/>
      <c r="S29" s="156"/>
      <c r="T29" s="156"/>
      <c r="U29" s="156"/>
      <c r="V29" s="156"/>
      <c r="W29" s="156"/>
      <c r="X29" s="537"/>
      <c r="Y29" s="523"/>
      <c r="Z29" s="523"/>
      <c r="AA29" s="523"/>
      <c r="AB29" s="523"/>
      <c r="AC29" s="523"/>
      <c r="AD29" s="523"/>
      <c r="AE29" s="523"/>
      <c r="AF29" s="523"/>
      <c r="AG29" s="523"/>
      <c r="AH29" s="523"/>
      <c r="AI29" s="523"/>
      <c r="AJ29" s="523"/>
      <c r="AK29" s="523"/>
      <c r="AL29" s="523"/>
      <c r="AM29" s="523"/>
      <c r="AN29" s="523"/>
      <c r="AO29" s="523"/>
      <c r="AP29" s="523"/>
      <c r="AQ29" s="523"/>
      <c r="AR29" s="523"/>
      <c r="AS29" s="523"/>
      <c r="AT29" s="523"/>
      <c r="AU29" s="526"/>
      <c r="AV29" s="516"/>
      <c r="AW29" s="517"/>
      <c r="AX29" s="517"/>
      <c r="AY29" s="517"/>
      <c r="AZ29" s="517"/>
      <c r="BA29" s="517"/>
      <c r="BB29" s="517"/>
      <c r="BC29" s="517"/>
      <c r="BD29" s="517"/>
      <c r="BE29" s="518"/>
    </row>
    <row r="30" spans="2:64" ht="12.95" customHeight="1" x14ac:dyDescent="0.15">
      <c r="B30" s="445"/>
      <c r="C30" s="445"/>
      <c r="D30" s="421"/>
      <c r="E30" s="461"/>
      <c r="F30" s="158"/>
      <c r="G30" s="159"/>
      <c r="H30" s="159"/>
      <c r="I30" s="159"/>
      <c r="J30" s="159"/>
      <c r="K30" s="159"/>
      <c r="L30" s="159"/>
      <c r="M30" s="159"/>
      <c r="N30" s="159"/>
      <c r="O30" s="159"/>
      <c r="P30" s="159"/>
      <c r="Q30" s="159"/>
      <c r="R30" s="159"/>
      <c r="S30" s="159"/>
      <c r="T30" s="159"/>
      <c r="U30" s="159"/>
      <c r="V30" s="159"/>
      <c r="W30" s="159"/>
      <c r="X30" s="538"/>
      <c r="Y30" s="524"/>
      <c r="Z30" s="524"/>
      <c r="AA30" s="524"/>
      <c r="AB30" s="524"/>
      <c r="AC30" s="524"/>
      <c r="AD30" s="524"/>
      <c r="AE30" s="524"/>
      <c r="AF30" s="524"/>
      <c r="AG30" s="524"/>
      <c r="AH30" s="524"/>
      <c r="AI30" s="524"/>
      <c r="AJ30" s="524"/>
      <c r="AK30" s="524"/>
      <c r="AL30" s="524"/>
      <c r="AM30" s="524"/>
      <c r="AN30" s="524"/>
      <c r="AO30" s="524"/>
      <c r="AP30" s="524"/>
      <c r="AQ30" s="524"/>
      <c r="AR30" s="524"/>
      <c r="AS30" s="524"/>
      <c r="AT30" s="524"/>
      <c r="AU30" s="527"/>
      <c r="AV30" s="519"/>
      <c r="AW30" s="520"/>
      <c r="AX30" s="520"/>
      <c r="AY30" s="520"/>
      <c r="AZ30" s="520"/>
      <c r="BA30" s="520"/>
      <c r="BB30" s="520"/>
      <c r="BC30" s="520"/>
      <c r="BD30" s="520"/>
      <c r="BE30" s="521"/>
    </row>
    <row r="31" spans="2:64" ht="12.95" customHeight="1" x14ac:dyDescent="0.15">
      <c r="B31" s="445" t="s">
        <v>228</v>
      </c>
      <c r="C31" s="445"/>
      <c r="D31" s="403" t="s">
        <v>231</v>
      </c>
      <c r="E31" s="404"/>
      <c r="F31" s="438"/>
      <c r="G31" s="439"/>
      <c r="H31" s="439"/>
      <c r="I31" s="439"/>
      <c r="J31" s="439"/>
      <c r="K31" s="439"/>
      <c r="L31" s="439"/>
      <c r="M31" s="439"/>
      <c r="N31" s="439"/>
      <c r="O31" s="439"/>
      <c r="P31" s="439"/>
      <c r="Q31" s="439"/>
      <c r="R31" s="439"/>
      <c r="S31" s="439"/>
      <c r="T31" s="439"/>
      <c r="U31" s="439"/>
      <c r="V31" s="439"/>
      <c r="W31" s="439"/>
      <c r="X31" s="439"/>
      <c r="Y31" s="456"/>
      <c r="Z31" s="456"/>
      <c r="AA31" s="456"/>
      <c r="AB31" s="456"/>
      <c r="AC31" s="456"/>
      <c r="AD31" s="456"/>
      <c r="AE31" s="437"/>
      <c r="AF31" s="437"/>
      <c r="AG31" s="437"/>
      <c r="AH31" s="437"/>
      <c r="AI31" s="437"/>
      <c r="AJ31" s="539"/>
      <c r="AK31" s="539"/>
      <c r="AL31" s="539"/>
      <c r="AM31" s="539"/>
      <c r="AN31" s="539"/>
      <c r="AO31" s="252" t="str">
        <f t="shared" ref="AO31:AO41" si="0">IF(AJ31="","",IF(AJ31="税抜",ROUNDDOWN(Y31*AE31*1.08,0),IF(AJ31="税込",ROUNDDOWN(Y31*AE31,0))))</f>
        <v/>
      </c>
      <c r="AP31" s="253"/>
      <c r="AQ31" s="253"/>
      <c r="AR31" s="253"/>
      <c r="AS31" s="253"/>
      <c r="AT31" s="253"/>
      <c r="AU31" s="254"/>
      <c r="AV31" s="259"/>
      <c r="AW31" s="260"/>
      <c r="AX31" s="260"/>
      <c r="AY31" s="260"/>
      <c r="AZ31" s="260"/>
      <c r="BA31" s="260"/>
      <c r="BB31" s="260"/>
      <c r="BC31" s="260"/>
      <c r="BD31" s="260"/>
      <c r="BE31" s="261"/>
    </row>
    <row r="32" spans="2:64" ht="12.95" customHeight="1" x14ac:dyDescent="0.15">
      <c r="B32" s="445"/>
      <c r="C32" s="445"/>
      <c r="D32" s="309"/>
      <c r="E32" s="310"/>
      <c r="F32" s="255"/>
      <c r="G32" s="256"/>
      <c r="H32" s="256"/>
      <c r="I32" s="256"/>
      <c r="J32" s="256"/>
      <c r="K32" s="256"/>
      <c r="L32" s="256"/>
      <c r="M32" s="256"/>
      <c r="N32" s="256"/>
      <c r="O32" s="256"/>
      <c r="P32" s="256"/>
      <c r="Q32" s="256"/>
      <c r="R32" s="256"/>
      <c r="S32" s="256"/>
      <c r="T32" s="256"/>
      <c r="U32" s="256"/>
      <c r="V32" s="256"/>
      <c r="W32" s="256"/>
      <c r="X32" s="256"/>
      <c r="Y32" s="257"/>
      <c r="Z32" s="257"/>
      <c r="AA32" s="257"/>
      <c r="AB32" s="257"/>
      <c r="AC32" s="257"/>
      <c r="AD32" s="257"/>
      <c r="AE32" s="258"/>
      <c r="AF32" s="258"/>
      <c r="AG32" s="258"/>
      <c r="AH32" s="258"/>
      <c r="AI32" s="258"/>
      <c r="AJ32" s="529"/>
      <c r="AK32" s="529"/>
      <c r="AL32" s="529"/>
      <c r="AM32" s="529"/>
      <c r="AN32" s="529"/>
      <c r="AO32" s="232" t="str">
        <f t="shared" si="0"/>
        <v/>
      </c>
      <c r="AP32" s="233"/>
      <c r="AQ32" s="233"/>
      <c r="AR32" s="233"/>
      <c r="AS32" s="233"/>
      <c r="AT32" s="233"/>
      <c r="AU32" s="234"/>
      <c r="AV32" s="235"/>
      <c r="AW32" s="236"/>
      <c r="AX32" s="236"/>
      <c r="AY32" s="236"/>
      <c r="AZ32" s="236"/>
      <c r="BA32" s="236"/>
      <c r="BB32" s="236"/>
      <c r="BC32" s="236"/>
      <c r="BD32" s="236"/>
      <c r="BE32" s="237"/>
    </row>
    <row r="33" spans="2:57" ht="12.95" customHeight="1" x14ac:dyDescent="0.15">
      <c r="B33" s="445"/>
      <c r="C33" s="445"/>
      <c r="D33" s="309"/>
      <c r="E33" s="310"/>
      <c r="F33" s="255"/>
      <c r="G33" s="256"/>
      <c r="H33" s="256"/>
      <c r="I33" s="256"/>
      <c r="J33" s="256"/>
      <c r="K33" s="256"/>
      <c r="L33" s="256"/>
      <c r="M33" s="256"/>
      <c r="N33" s="256"/>
      <c r="O33" s="256"/>
      <c r="P33" s="256"/>
      <c r="Q33" s="256"/>
      <c r="R33" s="256"/>
      <c r="S33" s="256"/>
      <c r="T33" s="256"/>
      <c r="U33" s="256"/>
      <c r="V33" s="256"/>
      <c r="W33" s="256"/>
      <c r="X33" s="256"/>
      <c r="Y33" s="257"/>
      <c r="Z33" s="257"/>
      <c r="AA33" s="257"/>
      <c r="AB33" s="257"/>
      <c r="AC33" s="257"/>
      <c r="AD33" s="257"/>
      <c r="AE33" s="258"/>
      <c r="AF33" s="258"/>
      <c r="AG33" s="258"/>
      <c r="AH33" s="258"/>
      <c r="AI33" s="258"/>
      <c r="AJ33" s="529"/>
      <c r="AK33" s="529"/>
      <c r="AL33" s="529"/>
      <c r="AM33" s="529"/>
      <c r="AN33" s="529"/>
      <c r="AO33" s="232" t="str">
        <f t="shared" si="0"/>
        <v/>
      </c>
      <c r="AP33" s="233"/>
      <c r="AQ33" s="233"/>
      <c r="AR33" s="233"/>
      <c r="AS33" s="233"/>
      <c r="AT33" s="233"/>
      <c r="AU33" s="234"/>
      <c r="AV33" s="235"/>
      <c r="AW33" s="236"/>
      <c r="AX33" s="236"/>
      <c r="AY33" s="236"/>
      <c r="AZ33" s="236"/>
      <c r="BA33" s="236"/>
      <c r="BB33" s="236"/>
      <c r="BC33" s="236"/>
      <c r="BD33" s="236"/>
      <c r="BE33" s="237"/>
    </row>
    <row r="34" spans="2:57" ht="12.95" customHeight="1" x14ac:dyDescent="0.15">
      <c r="B34" s="445"/>
      <c r="C34" s="445"/>
      <c r="D34" s="309"/>
      <c r="E34" s="310"/>
      <c r="F34" s="255"/>
      <c r="G34" s="256"/>
      <c r="H34" s="256"/>
      <c r="I34" s="256"/>
      <c r="J34" s="256"/>
      <c r="K34" s="256"/>
      <c r="L34" s="256"/>
      <c r="M34" s="256"/>
      <c r="N34" s="256"/>
      <c r="O34" s="256"/>
      <c r="P34" s="256"/>
      <c r="Q34" s="256"/>
      <c r="R34" s="256"/>
      <c r="S34" s="256"/>
      <c r="T34" s="256"/>
      <c r="U34" s="256"/>
      <c r="V34" s="256"/>
      <c r="W34" s="256"/>
      <c r="X34" s="256"/>
      <c r="Y34" s="257"/>
      <c r="Z34" s="257"/>
      <c r="AA34" s="257"/>
      <c r="AB34" s="257"/>
      <c r="AC34" s="257"/>
      <c r="AD34" s="257"/>
      <c r="AE34" s="258"/>
      <c r="AF34" s="258"/>
      <c r="AG34" s="258"/>
      <c r="AH34" s="258"/>
      <c r="AI34" s="258"/>
      <c r="AJ34" s="529"/>
      <c r="AK34" s="529"/>
      <c r="AL34" s="529"/>
      <c r="AM34" s="529"/>
      <c r="AN34" s="529"/>
      <c r="AO34" s="232" t="str">
        <f t="shared" si="0"/>
        <v/>
      </c>
      <c r="AP34" s="233"/>
      <c r="AQ34" s="233"/>
      <c r="AR34" s="233"/>
      <c r="AS34" s="233"/>
      <c r="AT34" s="233"/>
      <c r="AU34" s="234"/>
      <c r="AV34" s="278" t="s">
        <v>249</v>
      </c>
      <c r="AW34" s="279"/>
      <c r="AX34" s="279"/>
      <c r="AY34" s="279"/>
      <c r="AZ34" s="279"/>
      <c r="BA34" s="279"/>
      <c r="BB34" s="279"/>
      <c r="BC34" s="279"/>
      <c r="BD34" s="279"/>
      <c r="BE34" s="280"/>
    </row>
    <row r="35" spans="2:57" ht="12.95" customHeight="1" x14ac:dyDescent="0.15">
      <c r="B35" s="445"/>
      <c r="C35" s="445"/>
      <c r="D35" s="309"/>
      <c r="E35" s="310"/>
      <c r="F35" s="255"/>
      <c r="G35" s="256"/>
      <c r="H35" s="256"/>
      <c r="I35" s="256"/>
      <c r="J35" s="256"/>
      <c r="K35" s="256"/>
      <c r="L35" s="256"/>
      <c r="M35" s="256"/>
      <c r="N35" s="256"/>
      <c r="O35" s="256"/>
      <c r="P35" s="256"/>
      <c r="Q35" s="256"/>
      <c r="R35" s="256"/>
      <c r="S35" s="256"/>
      <c r="T35" s="256"/>
      <c r="U35" s="256"/>
      <c r="V35" s="256"/>
      <c r="W35" s="256"/>
      <c r="X35" s="256"/>
      <c r="Y35" s="257"/>
      <c r="Z35" s="257"/>
      <c r="AA35" s="257"/>
      <c r="AB35" s="257"/>
      <c r="AC35" s="257"/>
      <c r="AD35" s="257"/>
      <c r="AE35" s="258"/>
      <c r="AF35" s="258"/>
      <c r="AG35" s="258"/>
      <c r="AH35" s="258"/>
      <c r="AI35" s="258"/>
      <c r="AJ35" s="529"/>
      <c r="AK35" s="529"/>
      <c r="AL35" s="529"/>
      <c r="AM35" s="529"/>
      <c r="AN35" s="529"/>
      <c r="AO35" s="232" t="str">
        <f t="shared" si="0"/>
        <v/>
      </c>
      <c r="AP35" s="233"/>
      <c r="AQ35" s="233"/>
      <c r="AR35" s="233"/>
      <c r="AS35" s="233"/>
      <c r="AT35" s="233"/>
      <c r="AU35" s="234"/>
      <c r="AV35" s="235" t="s">
        <v>71</v>
      </c>
      <c r="AW35" s="236"/>
      <c r="AX35" s="251">
        <f>IFERROR(SUM(AO31:AU39),"")</f>
        <v>0</v>
      </c>
      <c r="AY35" s="251"/>
      <c r="AZ35" s="251"/>
      <c r="BA35" s="251"/>
      <c r="BB35" s="251"/>
      <c r="BC35" s="251"/>
      <c r="BD35" s="281" t="s">
        <v>67</v>
      </c>
      <c r="BE35" s="282"/>
    </row>
    <row r="36" spans="2:57" ht="12.95" customHeight="1" x14ac:dyDescent="0.15">
      <c r="B36" s="445"/>
      <c r="C36" s="445"/>
      <c r="D36" s="309"/>
      <c r="E36" s="310"/>
      <c r="F36" s="255"/>
      <c r="G36" s="256"/>
      <c r="H36" s="256"/>
      <c r="I36" s="256"/>
      <c r="J36" s="256"/>
      <c r="K36" s="256"/>
      <c r="L36" s="256"/>
      <c r="M36" s="256"/>
      <c r="N36" s="256"/>
      <c r="O36" s="256"/>
      <c r="P36" s="256"/>
      <c r="Q36" s="256"/>
      <c r="R36" s="256"/>
      <c r="S36" s="256"/>
      <c r="T36" s="256"/>
      <c r="U36" s="256"/>
      <c r="V36" s="256"/>
      <c r="W36" s="256"/>
      <c r="X36" s="256"/>
      <c r="Y36" s="257"/>
      <c r="Z36" s="257"/>
      <c r="AA36" s="257"/>
      <c r="AB36" s="257"/>
      <c r="AC36" s="257"/>
      <c r="AD36" s="257"/>
      <c r="AE36" s="258"/>
      <c r="AF36" s="258"/>
      <c r="AG36" s="258"/>
      <c r="AH36" s="258"/>
      <c r="AI36" s="258"/>
      <c r="AJ36" s="529"/>
      <c r="AK36" s="529"/>
      <c r="AL36" s="529"/>
      <c r="AM36" s="529"/>
      <c r="AN36" s="529"/>
      <c r="AO36" s="232" t="str">
        <f t="shared" si="0"/>
        <v/>
      </c>
      <c r="AP36" s="233"/>
      <c r="AQ36" s="233"/>
      <c r="AR36" s="233"/>
      <c r="AS36" s="233"/>
      <c r="AT36" s="233"/>
      <c r="AU36" s="234"/>
      <c r="AV36" s="235"/>
      <c r="AW36" s="236"/>
      <c r="AX36" s="236"/>
      <c r="AY36" s="236"/>
      <c r="AZ36" s="236"/>
      <c r="BA36" s="236"/>
      <c r="BB36" s="236"/>
      <c r="BC36" s="236"/>
      <c r="BD36" s="236"/>
      <c r="BE36" s="237"/>
    </row>
    <row r="37" spans="2:57" ht="12.95" customHeight="1" thickBot="1" x14ac:dyDescent="0.2">
      <c r="B37" s="445"/>
      <c r="C37" s="445"/>
      <c r="D37" s="309"/>
      <c r="E37" s="310"/>
      <c r="F37" s="255"/>
      <c r="G37" s="256"/>
      <c r="H37" s="256"/>
      <c r="I37" s="256"/>
      <c r="J37" s="256"/>
      <c r="K37" s="256"/>
      <c r="L37" s="256"/>
      <c r="M37" s="256"/>
      <c r="N37" s="256"/>
      <c r="O37" s="256"/>
      <c r="P37" s="256"/>
      <c r="Q37" s="256"/>
      <c r="R37" s="256"/>
      <c r="S37" s="256"/>
      <c r="T37" s="256"/>
      <c r="U37" s="256"/>
      <c r="V37" s="256"/>
      <c r="W37" s="256"/>
      <c r="X37" s="256"/>
      <c r="Y37" s="257"/>
      <c r="Z37" s="257"/>
      <c r="AA37" s="257"/>
      <c r="AB37" s="257"/>
      <c r="AC37" s="257"/>
      <c r="AD37" s="257"/>
      <c r="AE37" s="258"/>
      <c r="AF37" s="258"/>
      <c r="AG37" s="258"/>
      <c r="AH37" s="258"/>
      <c r="AI37" s="258"/>
      <c r="AJ37" s="529"/>
      <c r="AK37" s="529"/>
      <c r="AL37" s="529"/>
      <c r="AM37" s="529"/>
      <c r="AN37" s="529"/>
      <c r="AO37" s="232" t="str">
        <f t="shared" si="0"/>
        <v/>
      </c>
      <c r="AP37" s="233"/>
      <c r="AQ37" s="233"/>
      <c r="AR37" s="233"/>
      <c r="AS37" s="233"/>
      <c r="AT37" s="233"/>
      <c r="AU37" s="233"/>
      <c r="AV37" s="360"/>
      <c r="AW37" s="305"/>
      <c r="AX37" s="305"/>
      <c r="AY37" s="305"/>
      <c r="AZ37" s="305"/>
      <c r="BA37" s="305"/>
      <c r="BB37" s="305"/>
      <c r="BC37" s="305"/>
      <c r="BD37" s="305"/>
      <c r="BE37" s="361"/>
    </row>
    <row r="38" spans="2:57" ht="12.95" customHeight="1" thickTop="1" x14ac:dyDescent="0.15">
      <c r="B38" s="445"/>
      <c r="C38" s="445"/>
      <c r="D38" s="309"/>
      <c r="E38" s="310"/>
      <c r="F38" s="255"/>
      <c r="G38" s="256"/>
      <c r="H38" s="256"/>
      <c r="I38" s="256"/>
      <c r="J38" s="256"/>
      <c r="K38" s="256"/>
      <c r="L38" s="256"/>
      <c r="M38" s="256"/>
      <c r="N38" s="256"/>
      <c r="O38" s="256"/>
      <c r="P38" s="256"/>
      <c r="Q38" s="256"/>
      <c r="R38" s="256"/>
      <c r="S38" s="256"/>
      <c r="T38" s="256"/>
      <c r="U38" s="256"/>
      <c r="V38" s="256"/>
      <c r="W38" s="256"/>
      <c r="X38" s="256"/>
      <c r="Y38" s="257"/>
      <c r="Z38" s="257"/>
      <c r="AA38" s="257"/>
      <c r="AB38" s="257"/>
      <c r="AC38" s="257"/>
      <c r="AD38" s="257"/>
      <c r="AE38" s="258"/>
      <c r="AF38" s="258"/>
      <c r="AG38" s="258"/>
      <c r="AH38" s="258"/>
      <c r="AI38" s="258"/>
      <c r="AJ38" s="529"/>
      <c r="AK38" s="529"/>
      <c r="AL38" s="529"/>
      <c r="AM38" s="529"/>
      <c r="AN38" s="529"/>
      <c r="AO38" s="232" t="str">
        <f t="shared" si="0"/>
        <v/>
      </c>
      <c r="AP38" s="233"/>
      <c r="AQ38" s="233"/>
      <c r="AR38" s="233"/>
      <c r="AS38" s="233"/>
      <c r="AT38" s="233"/>
      <c r="AU38" s="233"/>
      <c r="AV38" s="301"/>
      <c r="AW38" s="302"/>
      <c r="AX38" s="302"/>
      <c r="AY38" s="302"/>
      <c r="AZ38" s="302"/>
      <c r="BA38" s="302"/>
      <c r="BB38" s="302"/>
      <c r="BC38" s="302"/>
      <c r="BD38" s="302"/>
      <c r="BE38" s="303"/>
    </row>
    <row r="39" spans="2:57" ht="12.95" customHeight="1" thickBot="1" x14ac:dyDescent="0.2">
      <c r="B39" s="445"/>
      <c r="C39" s="445"/>
      <c r="D39" s="309"/>
      <c r="E39" s="310"/>
      <c r="F39" s="271"/>
      <c r="G39" s="272"/>
      <c r="H39" s="272"/>
      <c r="I39" s="272"/>
      <c r="J39" s="272"/>
      <c r="K39" s="272"/>
      <c r="L39" s="272"/>
      <c r="M39" s="272"/>
      <c r="N39" s="272"/>
      <c r="O39" s="272"/>
      <c r="P39" s="272"/>
      <c r="Q39" s="272"/>
      <c r="R39" s="272"/>
      <c r="S39" s="272"/>
      <c r="T39" s="272"/>
      <c r="U39" s="272"/>
      <c r="V39" s="272"/>
      <c r="W39" s="272"/>
      <c r="X39" s="272"/>
      <c r="Y39" s="257"/>
      <c r="Z39" s="257"/>
      <c r="AA39" s="257"/>
      <c r="AB39" s="257"/>
      <c r="AC39" s="257"/>
      <c r="AD39" s="257"/>
      <c r="AE39" s="258"/>
      <c r="AF39" s="258"/>
      <c r="AG39" s="258"/>
      <c r="AH39" s="258"/>
      <c r="AI39" s="258"/>
      <c r="AJ39" s="529"/>
      <c r="AK39" s="529"/>
      <c r="AL39" s="529"/>
      <c r="AM39" s="529"/>
      <c r="AN39" s="529"/>
      <c r="AO39" s="232" t="str">
        <f t="shared" si="0"/>
        <v/>
      </c>
      <c r="AP39" s="233"/>
      <c r="AQ39" s="233"/>
      <c r="AR39" s="233"/>
      <c r="AS39" s="233"/>
      <c r="AT39" s="233"/>
      <c r="AU39" s="233"/>
      <c r="AV39" s="304"/>
      <c r="AW39" s="305"/>
      <c r="AX39" s="305"/>
      <c r="AY39" s="305"/>
      <c r="AZ39" s="305"/>
      <c r="BA39" s="305"/>
      <c r="BB39" s="305"/>
      <c r="BC39" s="305"/>
      <c r="BD39" s="305"/>
      <c r="BE39" s="306"/>
    </row>
    <row r="40" spans="2:57" ht="12.95" customHeight="1" thickTop="1" x14ac:dyDescent="0.15">
      <c r="B40" s="445"/>
      <c r="C40" s="445"/>
      <c r="D40" s="307" t="s">
        <v>232</v>
      </c>
      <c r="E40" s="308"/>
      <c r="F40" s="255"/>
      <c r="G40" s="256"/>
      <c r="H40" s="256"/>
      <c r="I40" s="256"/>
      <c r="J40" s="256"/>
      <c r="K40" s="256"/>
      <c r="L40" s="256"/>
      <c r="M40" s="256"/>
      <c r="N40" s="256"/>
      <c r="O40" s="256"/>
      <c r="P40" s="256"/>
      <c r="Q40" s="256"/>
      <c r="R40" s="256"/>
      <c r="S40" s="256"/>
      <c r="T40" s="256"/>
      <c r="U40" s="256"/>
      <c r="V40" s="256"/>
      <c r="W40" s="256"/>
      <c r="X40" s="256"/>
      <c r="Y40" s="534"/>
      <c r="Z40" s="534"/>
      <c r="AA40" s="534"/>
      <c r="AB40" s="534"/>
      <c r="AC40" s="534"/>
      <c r="AD40" s="534"/>
      <c r="AE40" s="535"/>
      <c r="AF40" s="535"/>
      <c r="AG40" s="535"/>
      <c r="AH40" s="535"/>
      <c r="AI40" s="535"/>
      <c r="AJ40" s="528"/>
      <c r="AK40" s="528"/>
      <c r="AL40" s="528"/>
      <c r="AM40" s="528"/>
      <c r="AN40" s="528"/>
      <c r="AO40" s="325" t="str">
        <f t="shared" si="0"/>
        <v/>
      </c>
      <c r="AP40" s="326"/>
      <c r="AQ40" s="326"/>
      <c r="AR40" s="326"/>
      <c r="AS40" s="326"/>
      <c r="AT40" s="326"/>
      <c r="AU40" s="326"/>
      <c r="AV40" s="259"/>
      <c r="AW40" s="260"/>
      <c r="AX40" s="260"/>
      <c r="AY40" s="260"/>
      <c r="AZ40" s="260"/>
      <c r="BA40" s="260"/>
      <c r="BB40" s="260"/>
      <c r="BC40" s="260"/>
      <c r="BD40" s="260"/>
      <c r="BE40" s="261"/>
    </row>
    <row r="41" spans="2:57" ht="12.95" customHeight="1" x14ac:dyDescent="0.15">
      <c r="B41" s="445"/>
      <c r="C41" s="445"/>
      <c r="D41" s="309"/>
      <c r="E41" s="310"/>
      <c r="F41" s="255"/>
      <c r="G41" s="256"/>
      <c r="H41" s="256"/>
      <c r="I41" s="256"/>
      <c r="J41" s="256"/>
      <c r="K41" s="256"/>
      <c r="L41" s="256"/>
      <c r="M41" s="256"/>
      <c r="N41" s="256"/>
      <c r="O41" s="256"/>
      <c r="P41" s="256"/>
      <c r="Q41" s="256"/>
      <c r="R41" s="256"/>
      <c r="S41" s="256"/>
      <c r="T41" s="256"/>
      <c r="U41" s="256"/>
      <c r="V41" s="256"/>
      <c r="W41" s="256"/>
      <c r="X41" s="256"/>
      <c r="Y41" s="257"/>
      <c r="Z41" s="257"/>
      <c r="AA41" s="257"/>
      <c r="AB41" s="257"/>
      <c r="AC41" s="257"/>
      <c r="AD41" s="257"/>
      <c r="AE41" s="258"/>
      <c r="AF41" s="258"/>
      <c r="AG41" s="258"/>
      <c r="AH41" s="258"/>
      <c r="AI41" s="258"/>
      <c r="AJ41" s="529"/>
      <c r="AK41" s="529"/>
      <c r="AL41" s="529"/>
      <c r="AM41" s="529"/>
      <c r="AN41" s="529"/>
      <c r="AO41" s="232" t="str">
        <f t="shared" si="0"/>
        <v/>
      </c>
      <c r="AP41" s="233"/>
      <c r="AQ41" s="233"/>
      <c r="AR41" s="233"/>
      <c r="AS41" s="233"/>
      <c r="AT41" s="233"/>
      <c r="AU41" s="234"/>
      <c r="AV41" s="553"/>
      <c r="AW41" s="296"/>
      <c r="AX41" s="296"/>
      <c r="AY41" s="296"/>
      <c r="AZ41" s="296"/>
      <c r="BA41" s="296"/>
      <c r="BB41" s="296"/>
      <c r="BC41" s="296"/>
      <c r="BD41" s="296"/>
      <c r="BE41" s="297"/>
    </row>
    <row r="42" spans="2:57" ht="12.95" customHeight="1" x14ac:dyDescent="0.15">
      <c r="B42" s="445"/>
      <c r="C42" s="445"/>
      <c r="D42" s="309"/>
      <c r="E42" s="310"/>
      <c r="F42" s="255"/>
      <c r="G42" s="256"/>
      <c r="H42" s="256"/>
      <c r="I42" s="256"/>
      <c r="J42" s="256"/>
      <c r="K42" s="256"/>
      <c r="L42" s="256"/>
      <c r="M42" s="256"/>
      <c r="N42" s="256"/>
      <c r="O42" s="256"/>
      <c r="P42" s="256"/>
      <c r="Q42" s="256"/>
      <c r="R42" s="256"/>
      <c r="S42" s="256"/>
      <c r="T42" s="256"/>
      <c r="U42" s="256"/>
      <c r="V42" s="256"/>
      <c r="W42" s="256"/>
      <c r="X42" s="256"/>
      <c r="Y42" s="257"/>
      <c r="Z42" s="257"/>
      <c r="AA42" s="257"/>
      <c r="AB42" s="257"/>
      <c r="AC42" s="257"/>
      <c r="AD42" s="257"/>
      <c r="AE42" s="258"/>
      <c r="AF42" s="258"/>
      <c r="AG42" s="258"/>
      <c r="AH42" s="258"/>
      <c r="AI42" s="258"/>
      <c r="AJ42" s="530"/>
      <c r="AK42" s="530"/>
      <c r="AL42" s="530"/>
      <c r="AM42" s="530"/>
      <c r="AN42" s="530"/>
      <c r="AO42" s="232" t="str">
        <f t="shared" ref="AO42:AO48" si="1">IF(AJ42="","",IF(AJ42="税抜",ROUNDDOWN(Y42*AE42*1.08,0),IF(AJ42="税込",ROUNDDOWN(Y42*AE42,0))))</f>
        <v/>
      </c>
      <c r="AP42" s="233"/>
      <c r="AQ42" s="233"/>
      <c r="AR42" s="233"/>
      <c r="AS42" s="233"/>
      <c r="AT42" s="233"/>
      <c r="AU42" s="234"/>
      <c r="AV42" s="285" t="s">
        <v>260</v>
      </c>
      <c r="AW42" s="286"/>
      <c r="AX42" s="286"/>
      <c r="AY42" s="286"/>
      <c r="AZ42" s="286"/>
      <c r="BA42" s="286"/>
      <c r="BB42" s="286"/>
      <c r="BC42" s="286"/>
      <c r="BD42" s="286"/>
      <c r="BE42" s="287"/>
    </row>
    <row r="43" spans="2:57" ht="12.95" customHeight="1" x14ac:dyDescent="0.15">
      <c r="B43" s="445"/>
      <c r="C43" s="445"/>
      <c r="D43" s="309"/>
      <c r="E43" s="310"/>
      <c r="F43" s="255"/>
      <c r="G43" s="256"/>
      <c r="H43" s="256"/>
      <c r="I43" s="256"/>
      <c r="J43" s="256"/>
      <c r="K43" s="256"/>
      <c r="L43" s="256"/>
      <c r="M43" s="256"/>
      <c r="N43" s="256"/>
      <c r="O43" s="256"/>
      <c r="P43" s="256"/>
      <c r="Q43" s="256"/>
      <c r="R43" s="256"/>
      <c r="S43" s="256"/>
      <c r="T43" s="256"/>
      <c r="U43" s="256"/>
      <c r="V43" s="256"/>
      <c r="W43" s="256"/>
      <c r="X43" s="256"/>
      <c r="Y43" s="257"/>
      <c r="Z43" s="257"/>
      <c r="AA43" s="257"/>
      <c r="AB43" s="257"/>
      <c r="AC43" s="257"/>
      <c r="AD43" s="257"/>
      <c r="AE43" s="258"/>
      <c r="AF43" s="258"/>
      <c r="AG43" s="258"/>
      <c r="AH43" s="258"/>
      <c r="AI43" s="258"/>
      <c r="AJ43" s="530"/>
      <c r="AK43" s="530"/>
      <c r="AL43" s="530"/>
      <c r="AM43" s="530"/>
      <c r="AN43" s="530"/>
      <c r="AO43" s="232" t="str">
        <f t="shared" si="1"/>
        <v/>
      </c>
      <c r="AP43" s="233"/>
      <c r="AQ43" s="233"/>
      <c r="AR43" s="233"/>
      <c r="AS43" s="233"/>
      <c r="AT43" s="233"/>
      <c r="AU43" s="234"/>
      <c r="AV43" s="235" t="s">
        <v>71</v>
      </c>
      <c r="AW43" s="236"/>
      <c r="AX43" s="251">
        <f>IFERROR(SUM(AO40:AU45),"")</f>
        <v>0</v>
      </c>
      <c r="AY43" s="251"/>
      <c r="AZ43" s="251"/>
      <c r="BA43" s="251"/>
      <c r="BB43" s="251"/>
      <c r="BC43" s="251"/>
      <c r="BD43" s="281" t="s">
        <v>67</v>
      </c>
      <c r="BE43" s="282"/>
    </row>
    <row r="44" spans="2:57" ht="12.95" customHeight="1" x14ac:dyDescent="0.15">
      <c r="B44" s="445"/>
      <c r="C44" s="445"/>
      <c r="D44" s="309"/>
      <c r="E44" s="310"/>
      <c r="F44" s="255"/>
      <c r="G44" s="256"/>
      <c r="H44" s="256"/>
      <c r="I44" s="256"/>
      <c r="J44" s="256"/>
      <c r="K44" s="256"/>
      <c r="L44" s="256"/>
      <c r="M44" s="256"/>
      <c r="N44" s="256"/>
      <c r="O44" s="256"/>
      <c r="P44" s="256"/>
      <c r="Q44" s="256"/>
      <c r="R44" s="256"/>
      <c r="S44" s="256"/>
      <c r="T44" s="256"/>
      <c r="U44" s="256"/>
      <c r="V44" s="256"/>
      <c r="W44" s="256"/>
      <c r="X44" s="256"/>
      <c r="Y44" s="257"/>
      <c r="Z44" s="257"/>
      <c r="AA44" s="257"/>
      <c r="AB44" s="257"/>
      <c r="AC44" s="257"/>
      <c r="AD44" s="257"/>
      <c r="AE44" s="258"/>
      <c r="AF44" s="258"/>
      <c r="AG44" s="258"/>
      <c r="AH44" s="258"/>
      <c r="AI44" s="258"/>
      <c r="AJ44" s="530"/>
      <c r="AK44" s="530"/>
      <c r="AL44" s="530"/>
      <c r="AM44" s="530"/>
      <c r="AN44" s="530"/>
      <c r="AO44" s="232" t="str">
        <f t="shared" si="1"/>
        <v/>
      </c>
      <c r="AP44" s="233"/>
      <c r="AQ44" s="233"/>
      <c r="AR44" s="233"/>
      <c r="AS44" s="233"/>
      <c r="AT44" s="233"/>
      <c r="AU44" s="233"/>
      <c r="AV44" s="545"/>
      <c r="AW44" s="546"/>
      <c r="AX44" s="546"/>
      <c r="AY44" s="546"/>
      <c r="AZ44" s="546"/>
      <c r="BA44" s="546"/>
      <c r="BB44" s="546"/>
      <c r="BC44" s="546"/>
      <c r="BD44" s="546"/>
      <c r="BE44" s="547"/>
    </row>
    <row r="45" spans="2:57" ht="12.95" customHeight="1" thickBot="1" x14ac:dyDescent="0.2">
      <c r="B45" s="445"/>
      <c r="C45" s="445"/>
      <c r="D45" s="311"/>
      <c r="E45" s="312"/>
      <c r="F45" s="255"/>
      <c r="G45" s="256"/>
      <c r="H45" s="256"/>
      <c r="I45" s="256"/>
      <c r="J45" s="256"/>
      <c r="K45" s="256"/>
      <c r="L45" s="256"/>
      <c r="M45" s="256"/>
      <c r="N45" s="256"/>
      <c r="O45" s="256"/>
      <c r="P45" s="256"/>
      <c r="Q45" s="256"/>
      <c r="R45" s="256"/>
      <c r="S45" s="256"/>
      <c r="T45" s="256"/>
      <c r="U45" s="256"/>
      <c r="V45" s="256"/>
      <c r="W45" s="256"/>
      <c r="X45" s="256"/>
      <c r="Y45" s="532"/>
      <c r="Z45" s="532"/>
      <c r="AA45" s="532"/>
      <c r="AB45" s="532"/>
      <c r="AC45" s="532"/>
      <c r="AD45" s="532"/>
      <c r="AE45" s="531"/>
      <c r="AF45" s="531"/>
      <c r="AG45" s="531"/>
      <c r="AH45" s="531"/>
      <c r="AI45" s="531"/>
      <c r="AJ45" s="533"/>
      <c r="AK45" s="533"/>
      <c r="AL45" s="533"/>
      <c r="AM45" s="533"/>
      <c r="AN45" s="533"/>
      <c r="AO45" s="337" t="str">
        <f t="shared" si="1"/>
        <v/>
      </c>
      <c r="AP45" s="338"/>
      <c r="AQ45" s="338"/>
      <c r="AR45" s="338"/>
      <c r="AS45" s="338"/>
      <c r="AT45" s="338"/>
      <c r="AU45" s="338"/>
      <c r="AV45" s="545"/>
      <c r="AW45" s="546"/>
      <c r="AX45" s="546"/>
      <c r="AY45" s="546"/>
      <c r="AZ45" s="546"/>
      <c r="BA45" s="546"/>
      <c r="BB45" s="546"/>
      <c r="BC45" s="546"/>
      <c r="BD45" s="546"/>
      <c r="BE45" s="547"/>
    </row>
    <row r="46" spans="2:57" ht="12.95" customHeight="1" x14ac:dyDescent="0.15">
      <c r="B46" s="445"/>
      <c r="C46" s="446"/>
      <c r="D46" s="382" t="s">
        <v>271</v>
      </c>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c r="AM46" s="382"/>
      <c r="AN46" s="382"/>
      <c r="AO46" s="382"/>
      <c r="AP46" s="382"/>
      <c r="AQ46" s="382"/>
      <c r="AR46" s="382"/>
      <c r="AS46" s="382"/>
      <c r="AT46" s="382"/>
      <c r="AU46" s="383"/>
      <c r="AV46" s="386">
        <f>IFERROR(AX35+AX43,"")</f>
        <v>0</v>
      </c>
      <c r="AW46" s="387"/>
      <c r="AX46" s="387"/>
      <c r="AY46" s="387"/>
      <c r="AZ46" s="387"/>
      <c r="BA46" s="387"/>
      <c r="BB46" s="387"/>
      <c r="BC46" s="387"/>
      <c r="BD46" s="387"/>
      <c r="BE46" s="388"/>
    </row>
    <row r="47" spans="2:57" ht="12.95" customHeight="1" thickBot="1" x14ac:dyDescent="0.2">
      <c r="B47" s="445"/>
      <c r="C47" s="446"/>
      <c r="D47" s="392"/>
      <c r="E47" s="392"/>
      <c r="F47" s="392"/>
      <c r="G47" s="392"/>
      <c r="H47" s="392"/>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2"/>
      <c r="AG47" s="392"/>
      <c r="AH47" s="392"/>
      <c r="AI47" s="392"/>
      <c r="AJ47" s="392"/>
      <c r="AK47" s="392"/>
      <c r="AL47" s="392"/>
      <c r="AM47" s="392"/>
      <c r="AN47" s="392"/>
      <c r="AO47" s="392"/>
      <c r="AP47" s="392"/>
      <c r="AQ47" s="392"/>
      <c r="AR47" s="392"/>
      <c r="AS47" s="392"/>
      <c r="AT47" s="392"/>
      <c r="AU47" s="393"/>
      <c r="AV47" s="394"/>
      <c r="AW47" s="395"/>
      <c r="AX47" s="395"/>
      <c r="AY47" s="395"/>
      <c r="AZ47" s="395"/>
      <c r="BA47" s="395"/>
      <c r="BB47" s="395"/>
      <c r="BC47" s="395"/>
      <c r="BD47" s="395"/>
      <c r="BE47" s="396"/>
    </row>
    <row r="48" spans="2:57" ht="12.95" customHeight="1" x14ac:dyDescent="0.15">
      <c r="B48" s="397" t="s">
        <v>230</v>
      </c>
      <c r="C48" s="443"/>
      <c r="D48" s="403" t="s">
        <v>229</v>
      </c>
      <c r="E48" s="404"/>
      <c r="F48" s="438"/>
      <c r="G48" s="439"/>
      <c r="H48" s="439"/>
      <c r="I48" s="439"/>
      <c r="J48" s="439"/>
      <c r="K48" s="439"/>
      <c r="L48" s="439"/>
      <c r="M48" s="439"/>
      <c r="N48" s="439"/>
      <c r="O48" s="439"/>
      <c r="P48" s="439"/>
      <c r="Q48" s="439"/>
      <c r="R48" s="439"/>
      <c r="S48" s="439"/>
      <c r="T48" s="439"/>
      <c r="U48" s="439"/>
      <c r="V48" s="439"/>
      <c r="W48" s="439"/>
      <c r="X48" s="439"/>
      <c r="Y48" s="456"/>
      <c r="Z48" s="456"/>
      <c r="AA48" s="456"/>
      <c r="AB48" s="456"/>
      <c r="AC48" s="456"/>
      <c r="AD48" s="456"/>
      <c r="AE48" s="437"/>
      <c r="AF48" s="437"/>
      <c r="AG48" s="437"/>
      <c r="AH48" s="437"/>
      <c r="AI48" s="437"/>
      <c r="AJ48" s="539"/>
      <c r="AK48" s="539"/>
      <c r="AL48" s="539"/>
      <c r="AM48" s="539"/>
      <c r="AN48" s="539"/>
      <c r="AO48" s="252" t="str">
        <f t="shared" si="1"/>
        <v/>
      </c>
      <c r="AP48" s="253"/>
      <c r="AQ48" s="253"/>
      <c r="AR48" s="253"/>
      <c r="AS48" s="253"/>
      <c r="AT48" s="253"/>
      <c r="AU48" s="254"/>
      <c r="AV48" s="259"/>
      <c r="AW48" s="260"/>
      <c r="AX48" s="260"/>
      <c r="AY48" s="260"/>
      <c r="AZ48" s="260"/>
      <c r="BA48" s="260"/>
      <c r="BB48" s="260"/>
      <c r="BC48" s="260"/>
      <c r="BD48" s="260"/>
      <c r="BE48" s="261"/>
    </row>
    <row r="49" spans="2:57" ht="12.95" customHeight="1" x14ac:dyDescent="0.15">
      <c r="B49" s="399"/>
      <c r="C49" s="444"/>
      <c r="D49" s="309"/>
      <c r="E49" s="310"/>
      <c r="F49" s="255"/>
      <c r="G49" s="256"/>
      <c r="H49" s="256"/>
      <c r="I49" s="256"/>
      <c r="J49" s="256"/>
      <c r="K49" s="256"/>
      <c r="L49" s="256"/>
      <c r="M49" s="256"/>
      <c r="N49" s="256"/>
      <c r="O49" s="256"/>
      <c r="P49" s="256"/>
      <c r="Q49" s="256"/>
      <c r="R49" s="256"/>
      <c r="S49" s="256"/>
      <c r="T49" s="256"/>
      <c r="U49" s="256"/>
      <c r="V49" s="256"/>
      <c r="W49" s="256"/>
      <c r="X49" s="256"/>
      <c r="Y49" s="257"/>
      <c r="Z49" s="257"/>
      <c r="AA49" s="257"/>
      <c r="AB49" s="257"/>
      <c r="AC49" s="257"/>
      <c r="AD49" s="257"/>
      <c r="AE49" s="258"/>
      <c r="AF49" s="258"/>
      <c r="AG49" s="258"/>
      <c r="AH49" s="258"/>
      <c r="AI49" s="258"/>
      <c r="AJ49" s="229"/>
      <c r="AK49" s="230"/>
      <c r="AL49" s="230"/>
      <c r="AM49" s="230"/>
      <c r="AN49" s="231"/>
      <c r="AO49" s="232" t="str">
        <f t="shared" ref="AO49:AO60" si="2">IF(AJ49="","",IF(AJ49="税抜",ROUNDDOWN(Y49*AE49*1.08,0),IF(AJ49="税込",ROUNDDOWN(Y49*AE49,0))))</f>
        <v/>
      </c>
      <c r="AP49" s="233"/>
      <c r="AQ49" s="233"/>
      <c r="AR49" s="233"/>
      <c r="AS49" s="233"/>
      <c r="AT49" s="233"/>
      <c r="AU49" s="234"/>
      <c r="AV49" s="278" t="s">
        <v>259</v>
      </c>
      <c r="AW49" s="279"/>
      <c r="AX49" s="279"/>
      <c r="AY49" s="279"/>
      <c r="AZ49" s="279"/>
      <c r="BA49" s="279"/>
      <c r="BB49" s="279"/>
      <c r="BC49" s="279"/>
      <c r="BD49" s="279"/>
      <c r="BE49" s="280"/>
    </row>
    <row r="50" spans="2:57" ht="12.95" customHeight="1" x14ac:dyDescent="0.15">
      <c r="B50" s="399"/>
      <c r="C50" s="444"/>
      <c r="D50" s="309"/>
      <c r="E50" s="310"/>
      <c r="F50" s="255"/>
      <c r="G50" s="256"/>
      <c r="H50" s="256"/>
      <c r="I50" s="256"/>
      <c r="J50" s="256"/>
      <c r="K50" s="256"/>
      <c r="L50" s="256"/>
      <c r="M50" s="256"/>
      <c r="N50" s="256"/>
      <c r="O50" s="256"/>
      <c r="P50" s="256"/>
      <c r="Q50" s="256"/>
      <c r="R50" s="256"/>
      <c r="S50" s="256"/>
      <c r="T50" s="256"/>
      <c r="U50" s="256"/>
      <c r="V50" s="256"/>
      <c r="W50" s="256"/>
      <c r="X50" s="256"/>
      <c r="Y50" s="257"/>
      <c r="Z50" s="257"/>
      <c r="AA50" s="257"/>
      <c r="AB50" s="257"/>
      <c r="AC50" s="257"/>
      <c r="AD50" s="257"/>
      <c r="AE50" s="258"/>
      <c r="AF50" s="258"/>
      <c r="AG50" s="258"/>
      <c r="AH50" s="258"/>
      <c r="AI50" s="258"/>
      <c r="AJ50" s="229"/>
      <c r="AK50" s="230"/>
      <c r="AL50" s="230"/>
      <c r="AM50" s="230"/>
      <c r="AN50" s="231"/>
      <c r="AO50" s="232" t="str">
        <f t="shared" si="2"/>
        <v/>
      </c>
      <c r="AP50" s="233"/>
      <c r="AQ50" s="233"/>
      <c r="AR50" s="233"/>
      <c r="AS50" s="233"/>
      <c r="AT50" s="233"/>
      <c r="AU50" s="234"/>
      <c r="AV50" s="235" t="s">
        <v>71</v>
      </c>
      <c r="AW50" s="236"/>
      <c r="AX50" s="251">
        <f>IFERROR(SUM(AO48:AU54),"")</f>
        <v>0</v>
      </c>
      <c r="AY50" s="251"/>
      <c r="AZ50" s="251"/>
      <c r="BA50" s="251"/>
      <c r="BB50" s="251"/>
      <c r="BC50" s="251"/>
      <c r="BD50" s="281" t="s">
        <v>67</v>
      </c>
      <c r="BE50" s="282"/>
    </row>
    <row r="51" spans="2:57" ht="12.95" customHeight="1" x14ac:dyDescent="0.15">
      <c r="B51" s="399"/>
      <c r="C51" s="444"/>
      <c r="D51" s="309"/>
      <c r="E51" s="310"/>
      <c r="F51" s="255"/>
      <c r="G51" s="256"/>
      <c r="H51" s="256"/>
      <c r="I51" s="256"/>
      <c r="J51" s="256"/>
      <c r="K51" s="256"/>
      <c r="L51" s="256"/>
      <c r="M51" s="256"/>
      <c r="N51" s="256"/>
      <c r="O51" s="256"/>
      <c r="P51" s="256"/>
      <c r="Q51" s="256"/>
      <c r="R51" s="256"/>
      <c r="S51" s="256"/>
      <c r="T51" s="256"/>
      <c r="U51" s="256"/>
      <c r="V51" s="256"/>
      <c r="W51" s="256"/>
      <c r="X51" s="256"/>
      <c r="Y51" s="257"/>
      <c r="Z51" s="257"/>
      <c r="AA51" s="257"/>
      <c r="AB51" s="257"/>
      <c r="AC51" s="257"/>
      <c r="AD51" s="257"/>
      <c r="AE51" s="258"/>
      <c r="AF51" s="258"/>
      <c r="AG51" s="258"/>
      <c r="AH51" s="258"/>
      <c r="AI51" s="258"/>
      <c r="AJ51" s="229"/>
      <c r="AK51" s="230"/>
      <c r="AL51" s="230"/>
      <c r="AM51" s="230"/>
      <c r="AN51" s="231"/>
      <c r="AO51" s="232" t="str">
        <f t="shared" si="2"/>
        <v/>
      </c>
      <c r="AP51" s="233"/>
      <c r="AQ51" s="233"/>
      <c r="AR51" s="233"/>
      <c r="AS51" s="233"/>
      <c r="AT51" s="233"/>
      <c r="AU51" s="234"/>
      <c r="AV51" s="542"/>
      <c r="AW51" s="543"/>
      <c r="AX51" s="543"/>
      <c r="AY51" s="543"/>
      <c r="AZ51" s="543"/>
      <c r="BA51" s="543"/>
      <c r="BB51" s="543"/>
      <c r="BC51" s="543"/>
      <c r="BD51" s="543"/>
      <c r="BE51" s="544"/>
    </row>
    <row r="52" spans="2:57" ht="12.95" customHeight="1" thickBot="1" x14ac:dyDescent="0.2">
      <c r="B52" s="399"/>
      <c r="C52" s="444"/>
      <c r="D52" s="309"/>
      <c r="E52" s="310"/>
      <c r="F52" s="255"/>
      <c r="G52" s="256"/>
      <c r="H52" s="256"/>
      <c r="I52" s="256"/>
      <c r="J52" s="256"/>
      <c r="K52" s="256"/>
      <c r="L52" s="256"/>
      <c r="M52" s="256"/>
      <c r="N52" s="256"/>
      <c r="O52" s="256"/>
      <c r="P52" s="256"/>
      <c r="Q52" s="256"/>
      <c r="R52" s="256"/>
      <c r="S52" s="256"/>
      <c r="T52" s="256"/>
      <c r="U52" s="256"/>
      <c r="V52" s="256"/>
      <c r="W52" s="256"/>
      <c r="X52" s="256"/>
      <c r="Y52" s="257"/>
      <c r="Z52" s="257"/>
      <c r="AA52" s="257"/>
      <c r="AB52" s="257"/>
      <c r="AC52" s="257"/>
      <c r="AD52" s="257"/>
      <c r="AE52" s="258"/>
      <c r="AF52" s="258"/>
      <c r="AG52" s="258"/>
      <c r="AH52" s="258"/>
      <c r="AI52" s="258"/>
      <c r="AJ52" s="229"/>
      <c r="AK52" s="230"/>
      <c r="AL52" s="230"/>
      <c r="AM52" s="230"/>
      <c r="AN52" s="231"/>
      <c r="AO52" s="232" t="str">
        <f t="shared" si="2"/>
        <v/>
      </c>
      <c r="AP52" s="233"/>
      <c r="AQ52" s="233"/>
      <c r="AR52" s="233"/>
      <c r="AS52" s="233"/>
      <c r="AT52" s="233"/>
      <c r="AU52" s="234"/>
      <c r="AV52" s="235"/>
      <c r="AW52" s="236"/>
      <c r="AX52" s="236"/>
      <c r="AY52" s="236"/>
      <c r="AZ52" s="236"/>
      <c r="BA52" s="236"/>
      <c r="BB52" s="236"/>
      <c r="BC52" s="236"/>
      <c r="BD52" s="236"/>
      <c r="BE52" s="237"/>
    </row>
    <row r="53" spans="2:57" ht="12.95" customHeight="1" thickTop="1" x14ac:dyDescent="0.15">
      <c r="B53" s="399"/>
      <c r="C53" s="444"/>
      <c r="D53" s="309"/>
      <c r="E53" s="310"/>
      <c r="F53" s="255"/>
      <c r="G53" s="256"/>
      <c r="H53" s="256"/>
      <c r="I53" s="256"/>
      <c r="J53" s="256"/>
      <c r="K53" s="256"/>
      <c r="L53" s="256"/>
      <c r="M53" s="256"/>
      <c r="N53" s="256"/>
      <c r="O53" s="256"/>
      <c r="P53" s="256"/>
      <c r="Q53" s="256"/>
      <c r="R53" s="256"/>
      <c r="S53" s="256"/>
      <c r="T53" s="256"/>
      <c r="U53" s="256"/>
      <c r="V53" s="256"/>
      <c r="W53" s="256"/>
      <c r="X53" s="256"/>
      <c r="Y53" s="257"/>
      <c r="Z53" s="257"/>
      <c r="AA53" s="257"/>
      <c r="AB53" s="257"/>
      <c r="AC53" s="257"/>
      <c r="AD53" s="257"/>
      <c r="AE53" s="258"/>
      <c r="AF53" s="258"/>
      <c r="AG53" s="258"/>
      <c r="AH53" s="258"/>
      <c r="AI53" s="258"/>
      <c r="AJ53" s="229"/>
      <c r="AK53" s="230"/>
      <c r="AL53" s="230"/>
      <c r="AM53" s="230"/>
      <c r="AN53" s="231"/>
      <c r="AO53" s="232" t="str">
        <f t="shared" si="2"/>
        <v/>
      </c>
      <c r="AP53" s="233"/>
      <c r="AQ53" s="233"/>
      <c r="AR53" s="233"/>
      <c r="AS53" s="233"/>
      <c r="AT53" s="233"/>
      <c r="AU53" s="233"/>
      <c r="AV53" s="548"/>
      <c r="AW53" s="549"/>
      <c r="AX53" s="549"/>
      <c r="AY53" s="549"/>
      <c r="AZ53" s="549"/>
      <c r="BA53" s="549"/>
      <c r="BB53" s="549"/>
      <c r="BC53" s="549"/>
      <c r="BD53" s="549"/>
      <c r="BE53" s="550"/>
    </row>
    <row r="54" spans="2:57" ht="12.95" customHeight="1" thickBot="1" x14ac:dyDescent="0.2">
      <c r="B54" s="399"/>
      <c r="C54" s="444"/>
      <c r="D54" s="405"/>
      <c r="E54" s="406"/>
      <c r="F54" s="271"/>
      <c r="G54" s="272"/>
      <c r="H54" s="272"/>
      <c r="I54" s="272"/>
      <c r="J54" s="272"/>
      <c r="K54" s="272"/>
      <c r="L54" s="272"/>
      <c r="M54" s="272"/>
      <c r="N54" s="272"/>
      <c r="O54" s="272"/>
      <c r="P54" s="272"/>
      <c r="Q54" s="272"/>
      <c r="R54" s="272"/>
      <c r="S54" s="272"/>
      <c r="T54" s="272"/>
      <c r="U54" s="272"/>
      <c r="V54" s="272"/>
      <c r="W54" s="272"/>
      <c r="X54" s="272"/>
      <c r="Y54" s="262"/>
      <c r="Z54" s="262"/>
      <c r="AA54" s="262"/>
      <c r="AB54" s="262"/>
      <c r="AC54" s="262"/>
      <c r="AD54" s="262"/>
      <c r="AE54" s="457"/>
      <c r="AF54" s="457"/>
      <c r="AG54" s="457"/>
      <c r="AH54" s="457"/>
      <c r="AI54" s="457"/>
      <c r="AJ54" s="273"/>
      <c r="AK54" s="274"/>
      <c r="AL54" s="274"/>
      <c r="AM54" s="274"/>
      <c r="AN54" s="275"/>
      <c r="AO54" s="377" t="str">
        <f t="shared" si="2"/>
        <v/>
      </c>
      <c r="AP54" s="378"/>
      <c r="AQ54" s="378"/>
      <c r="AR54" s="378"/>
      <c r="AS54" s="378"/>
      <c r="AT54" s="378"/>
      <c r="AU54" s="378"/>
      <c r="AV54" s="551"/>
      <c r="AW54" s="390"/>
      <c r="AX54" s="390"/>
      <c r="AY54" s="390"/>
      <c r="AZ54" s="390"/>
      <c r="BA54" s="390"/>
      <c r="BB54" s="390"/>
      <c r="BC54" s="390"/>
      <c r="BD54" s="390"/>
      <c r="BE54" s="552"/>
    </row>
    <row r="55" spans="2:57" ht="12.95" customHeight="1" thickTop="1" x14ac:dyDescent="0.15">
      <c r="B55" s="399"/>
      <c r="C55" s="444"/>
      <c r="D55" s="483" t="s">
        <v>232</v>
      </c>
      <c r="E55" s="484"/>
      <c r="F55" s="255"/>
      <c r="G55" s="256"/>
      <c r="H55" s="256"/>
      <c r="I55" s="256"/>
      <c r="J55" s="256"/>
      <c r="K55" s="256"/>
      <c r="L55" s="256"/>
      <c r="M55" s="256"/>
      <c r="N55" s="256"/>
      <c r="O55" s="256"/>
      <c r="P55" s="256"/>
      <c r="Q55" s="256"/>
      <c r="R55" s="256"/>
      <c r="S55" s="256"/>
      <c r="T55" s="256"/>
      <c r="U55" s="256"/>
      <c r="V55" s="256"/>
      <c r="W55" s="256"/>
      <c r="X55" s="256"/>
      <c r="Y55" s="257"/>
      <c r="Z55" s="257"/>
      <c r="AA55" s="257"/>
      <c r="AB55" s="257"/>
      <c r="AC55" s="257"/>
      <c r="AD55" s="257"/>
      <c r="AE55" s="258"/>
      <c r="AF55" s="258"/>
      <c r="AG55" s="258"/>
      <c r="AH55" s="258"/>
      <c r="AI55" s="258"/>
      <c r="AJ55" s="322"/>
      <c r="AK55" s="323"/>
      <c r="AL55" s="323"/>
      <c r="AM55" s="323"/>
      <c r="AN55" s="324"/>
      <c r="AO55" s="232" t="str">
        <f t="shared" si="2"/>
        <v/>
      </c>
      <c r="AP55" s="233"/>
      <c r="AQ55" s="233"/>
      <c r="AR55" s="233"/>
      <c r="AS55" s="233"/>
      <c r="AT55" s="233"/>
      <c r="AU55" s="233"/>
      <c r="AV55" s="278"/>
      <c r="AW55" s="279"/>
      <c r="AX55" s="279"/>
      <c r="AY55" s="279"/>
      <c r="AZ55" s="279"/>
      <c r="BA55" s="279"/>
      <c r="BB55" s="279"/>
      <c r="BC55" s="279"/>
      <c r="BD55" s="279"/>
      <c r="BE55" s="280"/>
    </row>
    <row r="56" spans="2:57" ht="12.95" customHeight="1" x14ac:dyDescent="0.15">
      <c r="B56" s="399"/>
      <c r="C56" s="444"/>
      <c r="D56" s="483"/>
      <c r="E56" s="484"/>
      <c r="F56" s="255"/>
      <c r="G56" s="256"/>
      <c r="H56" s="256"/>
      <c r="I56" s="256"/>
      <c r="J56" s="256"/>
      <c r="K56" s="256"/>
      <c r="L56" s="256"/>
      <c r="M56" s="256"/>
      <c r="N56" s="256"/>
      <c r="O56" s="256"/>
      <c r="P56" s="256"/>
      <c r="Q56" s="256"/>
      <c r="R56" s="256"/>
      <c r="S56" s="256"/>
      <c r="T56" s="256"/>
      <c r="U56" s="256"/>
      <c r="V56" s="256"/>
      <c r="W56" s="256"/>
      <c r="X56" s="256"/>
      <c r="Y56" s="257"/>
      <c r="Z56" s="257"/>
      <c r="AA56" s="257"/>
      <c r="AB56" s="257"/>
      <c r="AC56" s="257"/>
      <c r="AD56" s="257"/>
      <c r="AE56" s="258"/>
      <c r="AF56" s="258"/>
      <c r="AG56" s="258"/>
      <c r="AH56" s="258"/>
      <c r="AI56" s="258"/>
      <c r="AJ56" s="229"/>
      <c r="AK56" s="230"/>
      <c r="AL56" s="230"/>
      <c r="AM56" s="230"/>
      <c r="AN56" s="231"/>
      <c r="AO56" s="232" t="str">
        <f t="shared" si="2"/>
        <v/>
      </c>
      <c r="AP56" s="233"/>
      <c r="AQ56" s="233"/>
      <c r="AR56" s="233"/>
      <c r="AS56" s="233"/>
      <c r="AT56" s="233"/>
      <c r="AU56" s="233"/>
      <c r="AV56" s="235"/>
      <c r="AW56" s="236"/>
      <c r="AX56" s="236"/>
      <c r="AY56" s="236"/>
      <c r="AZ56" s="236"/>
      <c r="BA56" s="236"/>
      <c r="BB56" s="236"/>
      <c r="BC56" s="236"/>
      <c r="BD56" s="236"/>
      <c r="BE56" s="237"/>
    </row>
    <row r="57" spans="2:57" ht="12.95" customHeight="1" x14ac:dyDescent="0.15">
      <c r="B57" s="399"/>
      <c r="C57" s="444"/>
      <c r="D57" s="483"/>
      <c r="E57" s="484"/>
      <c r="F57" s="255"/>
      <c r="G57" s="256"/>
      <c r="H57" s="256"/>
      <c r="I57" s="256"/>
      <c r="J57" s="256"/>
      <c r="K57" s="256"/>
      <c r="L57" s="256"/>
      <c r="M57" s="256"/>
      <c r="N57" s="256"/>
      <c r="O57" s="256"/>
      <c r="P57" s="256"/>
      <c r="Q57" s="256"/>
      <c r="R57" s="256"/>
      <c r="S57" s="256"/>
      <c r="T57" s="256"/>
      <c r="U57" s="256"/>
      <c r="V57" s="256"/>
      <c r="W57" s="256"/>
      <c r="X57" s="256"/>
      <c r="Y57" s="257"/>
      <c r="Z57" s="257"/>
      <c r="AA57" s="257"/>
      <c r="AB57" s="257"/>
      <c r="AC57" s="257"/>
      <c r="AD57" s="257"/>
      <c r="AE57" s="258"/>
      <c r="AF57" s="258"/>
      <c r="AG57" s="258"/>
      <c r="AH57" s="258"/>
      <c r="AI57" s="258"/>
      <c r="AJ57" s="229"/>
      <c r="AK57" s="230"/>
      <c r="AL57" s="230"/>
      <c r="AM57" s="230"/>
      <c r="AN57" s="231"/>
      <c r="AO57" s="232" t="str">
        <f t="shared" si="2"/>
        <v/>
      </c>
      <c r="AP57" s="233"/>
      <c r="AQ57" s="233"/>
      <c r="AR57" s="233"/>
      <c r="AS57" s="233"/>
      <c r="AT57" s="233"/>
      <c r="AU57" s="234"/>
      <c r="AV57" s="285" t="s">
        <v>261</v>
      </c>
      <c r="AW57" s="286"/>
      <c r="AX57" s="286"/>
      <c r="AY57" s="286"/>
      <c r="AZ57" s="286"/>
      <c r="BA57" s="286"/>
      <c r="BB57" s="286"/>
      <c r="BC57" s="286"/>
      <c r="BD57" s="286"/>
      <c r="BE57" s="287"/>
    </row>
    <row r="58" spans="2:57" ht="12.95" customHeight="1" x14ac:dyDescent="0.15">
      <c r="B58" s="399"/>
      <c r="C58" s="444"/>
      <c r="D58" s="483"/>
      <c r="E58" s="484"/>
      <c r="F58" s="255"/>
      <c r="G58" s="256"/>
      <c r="H58" s="256"/>
      <c r="I58" s="256"/>
      <c r="J58" s="256"/>
      <c r="K58" s="256"/>
      <c r="L58" s="256"/>
      <c r="M58" s="256"/>
      <c r="N58" s="256"/>
      <c r="O58" s="256"/>
      <c r="P58" s="256"/>
      <c r="Q58" s="256"/>
      <c r="R58" s="256"/>
      <c r="S58" s="256"/>
      <c r="T58" s="256"/>
      <c r="U58" s="256"/>
      <c r="V58" s="256"/>
      <c r="W58" s="256"/>
      <c r="X58" s="256"/>
      <c r="Y58" s="257"/>
      <c r="Z58" s="257"/>
      <c r="AA58" s="257"/>
      <c r="AB58" s="257"/>
      <c r="AC58" s="257"/>
      <c r="AD58" s="257"/>
      <c r="AE58" s="258"/>
      <c r="AF58" s="258"/>
      <c r="AG58" s="258"/>
      <c r="AH58" s="258"/>
      <c r="AI58" s="258"/>
      <c r="AJ58" s="229"/>
      <c r="AK58" s="230"/>
      <c r="AL58" s="230"/>
      <c r="AM58" s="230"/>
      <c r="AN58" s="231"/>
      <c r="AO58" s="232" t="str">
        <f t="shared" si="2"/>
        <v/>
      </c>
      <c r="AP58" s="233"/>
      <c r="AQ58" s="233"/>
      <c r="AR58" s="233"/>
      <c r="AS58" s="233"/>
      <c r="AT58" s="233"/>
      <c r="AU58" s="234"/>
      <c r="AV58" s="235" t="s">
        <v>71</v>
      </c>
      <c r="AW58" s="236"/>
      <c r="AX58" s="251">
        <f>IFERROR(SUM(AO55:AU60),"")</f>
        <v>0</v>
      </c>
      <c r="AY58" s="251"/>
      <c r="AZ58" s="251"/>
      <c r="BA58" s="251"/>
      <c r="BB58" s="251"/>
      <c r="BC58" s="251"/>
      <c r="BD58" s="281" t="s">
        <v>67</v>
      </c>
      <c r="BE58" s="282"/>
    </row>
    <row r="59" spans="2:57" ht="12.95" customHeight="1" x14ac:dyDescent="0.15">
      <c r="B59" s="399"/>
      <c r="C59" s="444"/>
      <c r="D59" s="483"/>
      <c r="E59" s="484"/>
      <c r="F59" s="255"/>
      <c r="G59" s="256"/>
      <c r="H59" s="256"/>
      <c r="I59" s="256"/>
      <c r="J59" s="256"/>
      <c r="K59" s="256"/>
      <c r="L59" s="256"/>
      <c r="M59" s="256"/>
      <c r="N59" s="256"/>
      <c r="O59" s="256"/>
      <c r="P59" s="256"/>
      <c r="Q59" s="256"/>
      <c r="R59" s="256"/>
      <c r="S59" s="256"/>
      <c r="T59" s="256"/>
      <c r="U59" s="256"/>
      <c r="V59" s="256"/>
      <c r="W59" s="256"/>
      <c r="X59" s="256"/>
      <c r="Y59" s="257"/>
      <c r="Z59" s="257"/>
      <c r="AA59" s="257"/>
      <c r="AB59" s="257"/>
      <c r="AC59" s="257"/>
      <c r="AD59" s="257"/>
      <c r="AE59" s="258"/>
      <c r="AF59" s="258"/>
      <c r="AG59" s="258"/>
      <c r="AH59" s="258"/>
      <c r="AI59" s="258"/>
      <c r="AJ59" s="229"/>
      <c r="AK59" s="230"/>
      <c r="AL59" s="230"/>
      <c r="AM59" s="230"/>
      <c r="AN59" s="231"/>
      <c r="AO59" s="232" t="str">
        <f t="shared" si="2"/>
        <v/>
      </c>
      <c r="AP59" s="233"/>
      <c r="AQ59" s="233"/>
      <c r="AR59" s="233"/>
      <c r="AS59" s="233"/>
      <c r="AT59" s="233"/>
      <c r="AU59" s="234"/>
      <c r="AV59" s="235"/>
      <c r="AW59" s="236"/>
      <c r="AX59" s="236"/>
      <c r="AY59" s="236"/>
      <c r="AZ59" s="236"/>
      <c r="BA59" s="236"/>
      <c r="BB59" s="236"/>
      <c r="BC59" s="236"/>
      <c r="BD59" s="236"/>
      <c r="BE59" s="237"/>
    </row>
    <row r="60" spans="2:57" ht="12.95" customHeight="1" thickBot="1" x14ac:dyDescent="0.2">
      <c r="B60" s="399"/>
      <c r="C60" s="444"/>
      <c r="D60" s="485"/>
      <c r="E60" s="486"/>
      <c r="F60" s="255"/>
      <c r="G60" s="256"/>
      <c r="H60" s="256"/>
      <c r="I60" s="256"/>
      <c r="J60" s="256"/>
      <c r="K60" s="256"/>
      <c r="L60" s="256"/>
      <c r="M60" s="256"/>
      <c r="N60" s="256"/>
      <c r="O60" s="256"/>
      <c r="P60" s="256"/>
      <c r="Q60" s="256"/>
      <c r="R60" s="256"/>
      <c r="S60" s="256"/>
      <c r="T60" s="256"/>
      <c r="U60" s="256"/>
      <c r="V60" s="256"/>
      <c r="W60" s="256"/>
      <c r="X60" s="256"/>
      <c r="Y60" s="257"/>
      <c r="Z60" s="257"/>
      <c r="AA60" s="257"/>
      <c r="AB60" s="257"/>
      <c r="AC60" s="257"/>
      <c r="AD60" s="257"/>
      <c r="AE60" s="258"/>
      <c r="AF60" s="258"/>
      <c r="AG60" s="258"/>
      <c r="AH60" s="258"/>
      <c r="AI60" s="258"/>
      <c r="AJ60" s="263"/>
      <c r="AK60" s="264"/>
      <c r="AL60" s="264"/>
      <c r="AM60" s="264"/>
      <c r="AN60" s="265"/>
      <c r="AO60" s="232" t="str">
        <f t="shared" si="2"/>
        <v/>
      </c>
      <c r="AP60" s="233"/>
      <c r="AQ60" s="233"/>
      <c r="AR60" s="233"/>
      <c r="AS60" s="233"/>
      <c r="AT60" s="233"/>
      <c r="AU60" s="234"/>
      <c r="AV60" s="235"/>
      <c r="AW60" s="236"/>
      <c r="AX60" s="236"/>
      <c r="AY60" s="236"/>
      <c r="AZ60" s="236"/>
      <c r="BA60" s="236"/>
      <c r="BB60" s="236"/>
      <c r="BC60" s="236"/>
      <c r="BD60" s="236"/>
      <c r="BE60" s="237"/>
    </row>
    <row r="61" spans="2:57" ht="12.95" customHeight="1" x14ac:dyDescent="0.15">
      <c r="B61" s="399"/>
      <c r="C61" s="400"/>
      <c r="D61" s="382" t="s">
        <v>272</v>
      </c>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c r="AL61" s="382"/>
      <c r="AM61" s="382"/>
      <c r="AN61" s="382"/>
      <c r="AO61" s="382"/>
      <c r="AP61" s="382"/>
      <c r="AQ61" s="382"/>
      <c r="AR61" s="382"/>
      <c r="AS61" s="382"/>
      <c r="AT61" s="382"/>
      <c r="AU61" s="383"/>
      <c r="AV61" s="386">
        <f>IFERROR(AX50+AX58,"")</f>
        <v>0</v>
      </c>
      <c r="AW61" s="387"/>
      <c r="AX61" s="387"/>
      <c r="AY61" s="387"/>
      <c r="AZ61" s="387"/>
      <c r="BA61" s="387"/>
      <c r="BB61" s="387"/>
      <c r="BC61" s="387"/>
      <c r="BD61" s="387"/>
      <c r="BE61" s="388"/>
    </row>
    <row r="62" spans="2:57" ht="12.95" customHeight="1" thickBot="1" x14ac:dyDescent="0.2">
      <c r="B62" s="421"/>
      <c r="C62" s="42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3"/>
      <c r="AV62" s="394"/>
      <c r="AW62" s="395"/>
      <c r="AX62" s="395"/>
      <c r="AY62" s="395"/>
      <c r="AZ62" s="395"/>
      <c r="BA62" s="395"/>
      <c r="BB62" s="395"/>
      <c r="BC62" s="395"/>
      <c r="BD62" s="395"/>
      <c r="BE62" s="396"/>
    </row>
    <row r="63" spans="2:57" ht="12.95" customHeight="1" x14ac:dyDescent="0.15">
      <c r="B63" s="445" t="s">
        <v>237</v>
      </c>
      <c r="C63" s="445"/>
      <c r="D63" s="404" t="s">
        <v>229</v>
      </c>
      <c r="E63" s="480"/>
      <c r="F63" s="407"/>
      <c r="G63" s="408"/>
      <c r="H63" s="408"/>
      <c r="I63" s="408"/>
      <c r="J63" s="408"/>
      <c r="K63" s="408"/>
      <c r="L63" s="408"/>
      <c r="M63" s="408"/>
      <c r="N63" s="408"/>
      <c r="O63" s="408"/>
      <c r="P63" s="408"/>
      <c r="Q63" s="408"/>
      <c r="R63" s="408"/>
      <c r="S63" s="408"/>
      <c r="T63" s="408"/>
      <c r="U63" s="408"/>
      <c r="V63" s="408"/>
      <c r="W63" s="408"/>
      <c r="X63" s="409"/>
      <c r="Y63" s="456"/>
      <c r="Z63" s="456"/>
      <c r="AA63" s="456"/>
      <c r="AB63" s="456"/>
      <c r="AC63" s="456"/>
      <c r="AD63" s="456"/>
      <c r="AE63" s="437"/>
      <c r="AF63" s="437"/>
      <c r="AG63" s="437"/>
      <c r="AH63" s="437"/>
      <c r="AI63" s="437"/>
      <c r="AJ63" s="266"/>
      <c r="AK63" s="267"/>
      <c r="AL63" s="267"/>
      <c r="AM63" s="267"/>
      <c r="AN63" s="268"/>
      <c r="AO63" s="554" t="str">
        <f t="shared" ref="AO63:AO75" si="3">IF(AJ63="","",IF(AJ63="税抜",ROUNDDOWN(Y63*AE63*1.08,0),IF(AJ63="税込",ROUNDDOWN(Y63*AE63,0))))</f>
        <v/>
      </c>
      <c r="AP63" s="554"/>
      <c r="AQ63" s="554"/>
      <c r="AR63" s="554"/>
      <c r="AS63" s="554"/>
      <c r="AT63" s="554"/>
      <c r="AU63" s="555"/>
      <c r="AV63" s="259"/>
      <c r="AW63" s="260"/>
      <c r="AX63" s="260"/>
      <c r="AY63" s="260"/>
      <c r="AZ63" s="260"/>
      <c r="BA63" s="260"/>
      <c r="BB63" s="260"/>
      <c r="BC63" s="260"/>
      <c r="BD63" s="260"/>
      <c r="BE63" s="261"/>
    </row>
    <row r="64" spans="2:57" ht="12.95" customHeight="1" x14ac:dyDescent="0.15">
      <c r="B64" s="445"/>
      <c r="C64" s="445"/>
      <c r="D64" s="310"/>
      <c r="E64" s="481"/>
      <c r="F64" s="238"/>
      <c r="G64" s="239"/>
      <c r="H64" s="239"/>
      <c r="I64" s="239"/>
      <c r="J64" s="239"/>
      <c r="K64" s="239"/>
      <c r="L64" s="239"/>
      <c r="M64" s="239"/>
      <c r="N64" s="239"/>
      <c r="O64" s="239"/>
      <c r="P64" s="239"/>
      <c r="Q64" s="239"/>
      <c r="R64" s="239"/>
      <c r="S64" s="239"/>
      <c r="T64" s="239"/>
      <c r="U64" s="239"/>
      <c r="V64" s="239"/>
      <c r="W64" s="239"/>
      <c r="X64" s="240"/>
      <c r="Y64" s="257"/>
      <c r="Z64" s="257"/>
      <c r="AA64" s="257"/>
      <c r="AB64" s="257"/>
      <c r="AC64" s="257"/>
      <c r="AD64" s="257"/>
      <c r="AE64" s="258"/>
      <c r="AF64" s="258"/>
      <c r="AG64" s="258"/>
      <c r="AH64" s="258"/>
      <c r="AI64" s="258"/>
      <c r="AJ64" s="229"/>
      <c r="AK64" s="230"/>
      <c r="AL64" s="230"/>
      <c r="AM64" s="230"/>
      <c r="AN64" s="231"/>
      <c r="AO64" s="269" t="str">
        <f t="shared" si="3"/>
        <v/>
      </c>
      <c r="AP64" s="269"/>
      <c r="AQ64" s="269"/>
      <c r="AR64" s="269"/>
      <c r="AS64" s="269"/>
      <c r="AT64" s="269"/>
      <c r="AU64" s="270"/>
      <c r="AV64" s="278" t="s">
        <v>258</v>
      </c>
      <c r="AW64" s="279"/>
      <c r="AX64" s="279"/>
      <c r="AY64" s="279"/>
      <c r="AZ64" s="279"/>
      <c r="BA64" s="279"/>
      <c r="BB64" s="279"/>
      <c r="BC64" s="279"/>
      <c r="BD64" s="279"/>
      <c r="BE64" s="280"/>
    </row>
    <row r="65" spans="2:59" ht="12.95" customHeight="1" x14ac:dyDescent="0.15">
      <c r="B65" s="445"/>
      <c r="C65" s="445"/>
      <c r="D65" s="310"/>
      <c r="E65" s="481"/>
      <c r="F65" s="238"/>
      <c r="G65" s="239"/>
      <c r="H65" s="239"/>
      <c r="I65" s="239"/>
      <c r="J65" s="239"/>
      <c r="K65" s="239"/>
      <c r="L65" s="239"/>
      <c r="M65" s="239"/>
      <c r="N65" s="239"/>
      <c r="O65" s="239"/>
      <c r="P65" s="239"/>
      <c r="Q65" s="239"/>
      <c r="R65" s="239"/>
      <c r="S65" s="239"/>
      <c r="T65" s="239"/>
      <c r="U65" s="239"/>
      <c r="V65" s="239"/>
      <c r="W65" s="239"/>
      <c r="X65" s="240"/>
      <c r="Y65" s="257"/>
      <c r="Z65" s="257"/>
      <c r="AA65" s="257"/>
      <c r="AB65" s="257"/>
      <c r="AC65" s="257"/>
      <c r="AD65" s="257"/>
      <c r="AE65" s="258"/>
      <c r="AF65" s="258"/>
      <c r="AG65" s="258"/>
      <c r="AH65" s="258"/>
      <c r="AI65" s="258"/>
      <c r="AJ65" s="229"/>
      <c r="AK65" s="230"/>
      <c r="AL65" s="230"/>
      <c r="AM65" s="230"/>
      <c r="AN65" s="231"/>
      <c r="AO65" s="269" t="str">
        <f t="shared" si="3"/>
        <v/>
      </c>
      <c r="AP65" s="269"/>
      <c r="AQ65" s="269"/>
      <c r="AR65" s="269"/>
      <c r="AS65" s="269"/>
      <c r="AT65" s="269"/>
      <c r="AU65" s="270"/>
      <c r="AV65" s="235" t="s">
        <v>71</v>
      </c>
      <c r="AW65" s="236"/>
      <c r="AX65" s="251">
        <f>IFERROR(SUM(AO63:AU69),"")</f>
        <v>0</v>
      </c>
      <c r="AY65" s="251"/>
      <c r="AZ65" s="251"/>
      <c r="BA65" s="251"/>
      <c r="BB65" s="251"/>
      <c r="BC65" s="251"/>
      <c r="BD65" s="281" t="s">
        <v>67</v>
      </c>
      <c r="BE65" s="282"/>
    </row>
    <row r="66" spans="2:59" ht="12.95" customHeight="1" x14ac:dyDescent="0.15">
      <c r="B66" s="445"/>
      <c r="C66" s="445"/>
      <c r="D66" s="310"/>
      <c r="E66" s="481"/>
      <c r="F66" s="238"/>
      <c r="G66" s="239"/>
      <c r="H66" s="239"/>
      <c r="I66" s="239"/>
      <c r="J66" s="239"/>
      <c r="K66" s="239"/>
      <c r="L66" s="239"/>
      <c r="M66" s="239"/>
      <c r="N66" s="239"/>
      <c r="O66" s="239"/>
      <c r="P66" s="239"/>
      <c r="Q66" s="239"/>
      <c r="R66" s="239"/>
      <c r="S66" s="239"/>
      <c r="T66" s="239"/>
      <c r="U66" s="239"/>
      <c r="V66" s="239"/>
      <c r="W66" s="239"/>
      <c r="X66" s="240"/>
      <c r="Y66" s="257"/>
      <c r="Z66" s="257"/>
      <c r="AA66" s="257"/>
      <c r="AB66" s="257"/>
      <c r="AC66" s="257"/>
      <c r="AD66" s="257"/>
      <c r="AE66" s="258"/>
      <c r="AF66" s="258"/>
      <c r="AG66" s="258"/>
      <c r="AH66" s="258"/>
      <c r="AI66" s="258"/>
      <c r="AJ66" s="229"/>
      <c r="AK66" s="230"/>
      <c r="AL66" s="230"/>
      <c r="AM66" s="230"/>
      <c r="AN66" s="231"/>
      <c r="AO66" s="269" t="str">
        <f t="shared" si="3"/>
        <v/>
      </c>
      <c r="AP66" s="269"/>
      <c r="AQ66" s="269"/>
      <c r="AR66" s="269"/>
      <c r="AS66" s="269"/>
      <c r="AT66" s="269"/>
      <c r="AU66" s="270"/>
      <c r="AV66" s="440"/>
      <c r="AW66" s="441"/>
      <c r="AX66" s="441"/>
      <c r="AY66" s="441"/>
      <c r="AZ66" s="441"/>
      <c r="BA66" s="441"/>
      <c r="BB66" s="441"/>
      <c r="BC66" s="441"/>
      <c r="BD66" s="441"/>
      <c r="BE66" s="442"/>
    </row>
    <row r="67" spans="2:59" ht="12.95" customHeight="1" thickBot="1" x14ac:dyDescent="0.2">
      <c r="B67" s="445"/>
      <c r="C67" s="445"/>
      <c r="D67" s="310"/>
      <c r="E67" s="481"/>
      <c r="F67" s="255"/>
      <c r="G67" s="256"/>
      <c r="H67" s="256"/>
      <c r="I67" s="256"/>
      <c r="J67" s="256"/>
      <c r="K67" s="256"/>
      <c r="L67" s="256"/>
      <c r="M67" s="256"/>
      <c r="N67" s="256"/>
      <c r="O67" s="256"/>
      <c r="P67" s="256"/>
      <c r="Q67" s="256"/>
      <c r="R67" s="256"/>
      <c r="S67" s="256"/>
      <c r="T67" s="256"/>
      <c r="U67" s="256"/>
      <c r="V67" s="256"/>
      <c r="W67" s="256"/>
      <c r="X67" s="256"/>
      <c r="Y67" s="257"/>
      <c r="Z67" s="257"/>
      <c r="AA67" s="257"/>
      <c r="AB67" s="257"/>
      <c r="AC67" s="257"/>
      <c r="AD67" s="257"/>
      <c r="AE67" s="258"/>
      <c r="AF67" s="258"/>
      <c r="AG67" s="258"/>
      <c r="AH67" s="258"/>
      <c r="AI67" s="258"/>
      <c r="AJ67" s="229"/>
      <c r="AK67" s="230"/>
      <c r="AL67" s="230"/>
      <c r="AM67" s="230"/>
      <c r="AN67" s="231"/>
      <c r="AO67" s="232" t="str">
        <f t="shared" si="3"/>
        <v/>
      </c>
      <c r="AP67" s="233"/>
      <c r="AQ67" s="233"/>
      <c r="AR67" s="233"/>
      <c r="AS67" s="233"/>
      <c r="AT67" s="233"/>
      <c r="AU67" s="234"/>
      <c r="AV67" s="235"/>
      <c r="AW67" s="236"/>
      <c r="AX67" s="236"/>
      <c r="AY67" s="236"/>
      <c r="AZ67" s="236"/>
      <c r="BA67" s="236"/>
      <c r="BB67" s="236"/>
      <c r="BC67" s="236"/>
      <c r="BD67" s="236"/>
      <c r="BE67" s="237"/>
    </row>
    <row r="68" spans="2:59" ht="12.95" customHeight="1" thickTop="1" x14ac:dyDescent="0.15">
      <c r="B68" s="445"/>
      <c r="C68" s="445"/>
      <c r="D68" s="310"/>
      <c r="E68" s="481"/>
      <c r="F68" s="255"/>
      <c r="G68" s="256"/>
      <c r="H68" s="256"/>
      <c r="I68" s="256"/>
      <c r="J68" s="256"/>
      <c r="K68" s="256"/>
      <c r="L68" s="256"/>
      <c r="M68" s="256"/>
      <c r="N68" s="256"/>
      <c r="O68" s="256"/>
      <c r="P68" s="256"/>
      <c r="Q68" s="256"/>
      <c r="R68" s="256"/>
      <c r="S68" s="256"/>
      <c r="T68" s="256"/>
      <c r="U68" s="256"/>
      <c r="V68" s="256"/>
      <c r="W68" s="256"/>
      <c r="X68" s="256"/>
      <c r="Y68" s="257"/>
      <c r="Z68" s="257"/>
      <c r="AA68" s="257"/>
      <c r="AB68" s="257"/>
      <c r="AC68" s="257"/>
      <c r="AD68" s="257"/>
      <c r="AE68" s="258"/>
      <c r="AF68" s="258"/>
      <c r="AG68" s="258"/>
      <c r="AH68" s="258"/>
      <c r="AI68" s="258"/>
      <c r="AJ68" s="229"/>
      <c r="AK68" s="230"/>
      <c r="AL68" s="230"/>
      <c r="AM68" s="230"/>
      <c r="AN68" s="231"/>
      <c r="AO68" s="232" t="str">
        <f t="shared" si="3"/>
        <v/>
      </c>
      <c r="AP68" s="233"/>
      <c r="AQ68" s="233"/>
      <c r="AR68" s="233"/>
      <c r="AS68" s="233"/>
      <c r="AT68" s="233"/>
      <c r="AU68" s="234"/>
      <c r="AV68" s="301"/>
      <c r="AW68" s="302"/>
      <c r="AX68" s="302"/>
      <c r="AY68" s="302"/>
      <c r="AZ68" s="302"/>
      <c r="BA68" s="302"/>
      <c r="BB68" s="302"/>
      <c r="BC68" s="302"/>
      <c r="BD68" s="302"/>
      <c r="BE68" s="303"/>
    </row>
    <row r="69" spans="2:59" ht="12.95" customHeight="1" thickBot="1" x14ac:dyDescent="0.2">
      <c r="B69" s="445"/>
      <c r="C69" s="445"/>
      <c r="D69" s="406"/>
      <c r="E69" s="482"/>
      <c r="F69" s="271"/>
      <c r="G69" s="272"/>
      <c r="H69" s="272"/>
      <c r="I69" s="272"/>
      <c r="J69" s="272"/>
      <c r="K69" s="272"/>
      <c r="L69" s="272"/>
      <c r="M69" s="272"/>
      <c r="N69" s="272"/>
      <c r="O69" s="272"/>
      <c r="P69" s="272"/>
      <c r="Q69" s="272"/>
      <c r="R69" s="272"/>
      <c r="S69" s="272"/>
      <c r="T69" s="272"/>
      <c r="U69" s="272"/>
      <c r="V69" s="272"/>
      <c r="W69" s="272"/>
      <c r="X69" s="272"/>
      <c r="Y69" s="262"/>
      <c r="Z69" s="262"/>
      <c r="AA69" s="262"/>
      <c r="AB69" s="262"/>
      <c r="AC69" s="262"/>
      <c r="AD69" s="262"/>
      <c r="AE69" s="457"/>
      <c r="AF69" s="457"/>
      <c r="AG69" s="457"/>
      <c r="AH69" s="457"/>
      <c r="AI69" s="457"/>
      <c r="AJ69" s="273"/>
      <c r="AK69" s="274"/>
      <c r="AL69" s="274"/>
      <c r="AM69" s="274"/>
      <c r="AN69" s="275"/>
      <c r="AO69" s="377" t="str">
        <f t="shared" si="3"/>
        <v/>
      </c>
      <c r="AP69" s="378"/>
      <c r="AQ69" s="378"/>
      <c r="AR69" s="378"/>
      <c r="AS69" s="378"/>
      <c r="AT69" s="378"/>
      <c r="AU69" s="458"/>
      <c r="AV69" s="304"/>
      <c r="AW69" s="305"/>
      <c r="AX69" s="305"/>
      <c r="AY69" s="305"/>
      <c r="AZ69" s="305"/>
      <c r="BA69" s="305"/>
      <c r="BB69" s="305"/>
      <c r="BC69" s="305"/>
      <c r="BD69" s="305"/>
      <c r="BE69" s="306"/>
    </row>
    <row r="70" spans="2:59" ht="12.95" customHeight="1" thickTop="1" x14ac:dyDescent="0.15">
      <c r="B70" s="445"/>
      <c r="C70" s="445"/>
      <c r="D70" s="312" t="s">
        <v>232</v>
      </c>
      <c r="E70" s="453"/>
      <c r="F70" s="255"/>
      <c r="G70" s="256"/>
      <c r="H70" s="256"/>
      <c r="I70" s="256"/>
      <c r="J70" s="256"/>
      <c r="K70" s="256"/>
      <c r="L70" s="256"/>
      <c r="M70" s="256"/>
      <c r="N70" s="256"/>
      <c r="O70" s="256"/>
      <c r="P70" s="256"/>
      <c r="Q70" s="256"/>
      <c r="R70" s="256"/>
      <c r="S70" s="256"/>
      <c r="T70" s="256"/>
      <c r="U70" s="256"/>
      <c r="V70" s="256"/>
      <c r="W70" s="256"/>
      <c r="X70" s="256"/>
      <c r="Y70" s="257"/>
      <c r="Z70" s="257"/>
      <c r="AA70" s="257"/>
      <c r="AB70" s="257"/>
      <c r="AC70" s="257"/>
      <c r="AD70" s="257"/>
      <c r="AE70" s="258"/>
      <c r="AF70" s="258"/>
      <c r="AG70" s="258"/>
      <c r="AH70" s="258"/>
      <c r="AI70" s="258"/>
      <c r="AJ70" s="322"/>
      <c r="AK70" s="323"/>
      <c r="AL70" s="323"/>
      <c r="AM70" s="323"/>
      <c r="AN70" s="324"/>
      <c r="AO70" s="232" t="str">
        <f t="shared" si="3"/>
        <v/>
      </c>
      <c r="AP70" s="233"/>
      <c r="AQ70" s="233"/>
      <c r="AR70" s="233"/>
      <c r="AS70" s="233"/>
      <c r="AT70" s="233"/>
      <c r="AU70" s="233"/>
      <c r="AV70" s="259"/>
      <c r="AW70" s="260"/>
      <c r="AX70" s="260"/>
      <c r="AY70" s="260"/>
      <c r="AZ70" s="260"/>
      <c r="BA70" s="260"/>
      <c r="BB70" s="260"/>
      <c r="BC70" s="260"/>
      <c r="BD70" s="260"/>
      <c r="BE70" s="261"/>
    </row>
    <row r="71" spans="2:59" ht="12.95" customHeight="1" x14ac:dyDescent="0.15">
      <c r="B71" s="445"/>
      <c r="C71" s="445"/>
      <c r="D71" s="454"/>
      <c r="E71" s="455"/>
      <c r="F71" s="255"/>
      <c r="G71" s="256"/>
      <c r="H71" s="256"/>
      <c r="I71" s="256"/>
      <c r="J71" s="256"/>
      <c r="K71" s="256"/>
      <c r="L71" s="256"/>
      <c r="M71" s="256"/>
      <c r="N71" s="256"/>
      <c r="O71" s="256"/>
      <c r="P71" s="256"/>
      <c r="Q71" s="256"/>
      <c r="R71" s="256"/>
      <c r="S71" s="256"/>
      <c r="T71" s="256"/>
      <c r="U71" s="256"/>
      <c r="V71" s="256"/>
      <c r="W71" s="256"/>
      <c r="X71" s="256"/>
      <c r="Y71" s="257"/>
      <c r="Z71" s="257"/>
      <c r="AA71" s="257"/>
      <c r="AB71" s="257"/>
      <c r="AC71" s="257"/>
      <c r="AD71" s="257"/>
      <c r="AE71" s="258"/>
      <c r="AF71" s="258"/>
      <c r="AG71" s="258"/>
      <c r="AH71" s="258"/>
      <c r="AI71" s="258"/>
      <c r="AJ71" s="229"/>
      <c r="AK71" s="230"/>
      <c r="AL71" s="230"/>
      <c r="AM71" s="230"/>
      <c r="AN71" s="231"/>
      <c r="AO71" s="232" t="str">
        <f t="shared" si="3"/>
        <v/>
      </c>
      <c r="AP71" s="233"/>
      <c r="AQ71" s="233"/>
      <c r="AR71" s="233"/>
      <c r="AS71" s="233"/>
      <c r="AT71" s="233"/>
      <c r="AU71" s="233"/>
      <c r="AV71" s="235"/>
      <c r="AW71" s="236"/>
      <c r="AX71" s="236"/>
      <c r="AY71" s="236"/>
      <c r="AZ71" s="236"/>
      <c r="BA71" s="236"/>
      <c r="BB71" s="236"/>
      <c r="BC71" s="236"/>
      <c r="BD71" s="236"/>
      <c r="BE71" s="237"/>
    </row>
    <row r="72" spans="2:59" ht="12.95" customHeight="1" x14ac:dyDescent="0.15">
      <c r="B72" s="445"/>
      <c r="C72" s="445"/>
      <c r="D72" s="454"/>
      <c r="E72" s="455"/>
      <c r="F72" s="255"/>
      <c r="G72" s="256"/>
      <c r="H72" s="256"/>
      <c r="I72" s="256"/>
      <c r="J72" s="256"/>
      <c r="K72" s="256"/>
      <c r="L72" s="256"/>
      <c r="M72" s="256"/>
      <c r="N72" s="256"/>
      <c r="O72" s="256"/>
      <c r="P72" s="256"/>
      <c r="Q72" s="256"/>
      <c r="R72" s="256"/>
      <c r="S72" s="256"/>
      <c r="T72" s="256"/>
      <c r="U72" s="256"/>
      <c r="V72" s="256"/>
      <c r="W72" s="256"/>
      <c r="X72" s="256"/>
      <c r="Y72" s="257"/>
      <c r="Z72" s="257"/>
      <c r="AA72" s="257"/>
      <c r="AB72" s="257"/>
      <c r="AC72" s="257"/>
      <c r="AD72" s="257"/>
      <c r="AE72" s="258"/>
      <c r="AF72" s="258"/>
      <c r="AG72" s="258"/>
      <c r="AH72" s="258"/>
      <c r="AI72" s="258"/>
      <c r="AJ72" s="229"/>
      <c r="AK72" s="230"/>
      <c r="AL72" s="230"/>
      <c r="AM72" s="230"/>
      <c r="AN72" s="231"/>
      <c r="AO72" s="232" t="str">
        <f t="shared" si="3"/>
        <v/>
      </c>
      <c r="AP72" s="233"/>
      <c r="AQ72" s="233"/>
      <c r="AR72" s="233"/>
      <c r="AS72" s="233"/>
      <c r="AT72" s="233"/>
      <c r="AU72" s="233"/>
      <c r="AV72" s="278" t="s">
        <v>269</v>
      </c>
      <c r="AW72" s="279"/>
      <c r="AX72" s="279"/>
      <c r="AY72" s="279"/>
      <c r="AZ72" s="279"/>
      <c r="BA72" s="279"/>
      <c r="BB72" s="279"/>
      <c r="BC72" s="279"/>
      <c r="BD72" s="279"/>
      <c r="BE72" s="280"/>
    </row>
    <row r="73" spans="2:59" ht="12.95" customHeight="1" x14ac:dyDescent="0.15">
      <c r="B73" s="445"/>
      <c r="C73" s="445"/>
      <c r="D73" s="454"/>
      <c r="E73" s="455"/>
      <c r="F73" s="255"/>
      <c r="G73" s="256"/>
      <c r="H73" s="256"/>
      <c r="I73" s="256"/>
      <c r="J73" s="256"/>
      <c r="K73" s="256"/>
      <c r="L73" s="256"/>
      <c r="M73" s="256"/>
      <c r="N73" s="256"/>
      <c r="O73" s="256"/>
      <c r="P73" s="256"/>
      <c r="Q73" s="256"/>
      <c r="R73" s="256"/>
      <c r="S73" s="256"/>
      <c r="T73" s="256"/>
      <c r="U73" s="256"/>
      <c r="V73" s="256"/>
      <c r="W73" s="256"/>
      <c r="X73" s="256"/>
      <c r="Y73" s="257"/>
      <c r="Z73" s="257"/>
      <c r="AA73" s="257"/>
      <c r="AB73" s="257"/>
      <c r="AC73" s="257"/>
      <c r="AD73" s="257"/>
      <c r="AE73" s="258"/>
      <c r="AF73" s="258"/>
      <c r="AG73" s="258"/>
      <c r="AH73" s="258"/>
      <c r="AI73" s="258"/>
      <c r="AJ73" s="229"/>
      <c r="AK73" s="230"/>
      <c r="AL73" s="230"/>
      <c r="AM73" s="230"/>
      <c r="AN73" s="231"/>
      <c r="AO73" s="232" t="str">
        <f t="shared" si="3"/>
        <v/>
      </c>
      <c r="AP73" s="233"/>
      <c r="AQ73" s="233"/>
      <c r="AR73" s="233"/>
      <c r="AS73" s="233"/>
      <c r="AT73" s="233"/>
      <c r="AU73" s="233"/>
      <c r="AV73" s="235" t="s">
        <v>71</v>
      </c>
      <c r="AW73" s="236"/>
      <c r="AX73" s="251">
        <f>IFERROR(SUM(AO70:AU75),"")</f>
        <v>0</v>
      </c>
      <c r="AY73" s="251"/>
      <c r="AZ73" s="251"/>
      <c r="BA73" s="251"/>
      <c r="BB73" s="251"/>
      <c r="BC73" s="251"/>
      <c r="BD73" s="281" t="s">
        <v>67</v>
      </c>
      <c r="BE73" s="282"/>
    </row>
    <row r="74" spans="2:59" ht="12.95" customHeight="1" x14ac:dyDescent="0.15">
      <c r="B74" s="445"/>
      <c r="C74" s="445"/>
      <c r="D74" s="454"/>
      <c r="E74" s="455"/>
      <c r="F74" s="255"/>
      <c r="G74" s="256"/>
      <c r="H74" s="256"/>
      <c r="I74" s="256"/>
      <c r="J74" s="256"/>
      <c r="K74" s="256"/>
      <c r="L74" s="256"/>
      <c r="M74" s="256"/>
      <c r="N74" s="256"/>
      <c r="O74" s="256"/>
      <c r="P74" s="256"/>
      <c r="Q74" s="256"/>
      <c r="R74" s="256"/>
      <c r="S74" s="256"/>
      <c r="T74" s="256"/>
      <c r="U74" s="256"/>
      <c r="V74" s="256"/>
      <c r="W74" s="256"/>
      <c r="X74" s="256"/>
      <c r="Y74" s="257"/>
      <c r="Z74" s="257"/>
      <c r="AA74" s="257"/>
      <c r="AB74" s="257"/>
      <c r="AC74" s="257"/>
      <c r="AD74" s="257"/>
      <c r="AE74" s="258"/>
      <c r="AF74" s="258"/>
      <c r="AG74" s="258"/>
      <c r="AH74" s="258"/>
      <c r="AI74" s="258"/>
      <c r="AJ74" s="229"/>
      <c r="AK74" s="230"/>
      <c r="AL74" s="230"/>
      <c r="AM74" s="230"/>
      <c r="AN74" s="231"/>
      <c r="AO74" s="232" t="str">
        <f t="shared" si="3"/>
        <v/>
      </c>
      <c r="AP74" s="233"/>
      <c r="AQ74" s="233"/>
      <c r="AR74" s="233"/>
      <c r="AS74" s="233"/>
      <c r="AT74" s="233"/>
      <c r="AU74" s="233"/>
      <c r="AV74" s="235"/>
      <c r="AW74" s="236"/>
      <c r="AX74" s="236"/>
      <c r="AY74" s="236"/>
      <c r="AZ74" s="236"/>
      <c r="BA74" s="236"/>
      <c r="BB74" s="236"/>
      <c r="BC74" s="236"/>
      <c r="BD74" s="236"/>
      <c r="BE74" s="237"/>
    </row>
    <row r="75" spans="2:59" ht="12.95" customHeight="1" thickBot="1" x14ac:dyDescent="0.2">
      <c r="B75" s="445"/>
      <c r="C75" s="445"/>
      <c r="D75" s="404"/>
      <c r="E75" s="480"/>
      <c r="F75" s="255"/>
      <c r="G75" s="256"/>
      <c r="H75" s="256"/>
      <c r="I75" s="256"/>
      <c r="J75" s="256"/>
      <c r="K75" s="256"/>
      <c r="L75" s="256"/>
      <c r="M75" s="256"/>
      <c r="N75" s="256"/>
      <c r="O75" s="256"/>
      <c r="P75" s="256"/>
      <c r="Q75" s="256"/>
      <c r="R75" s="256"/>
      <c r="S75" s="256"/>
      <c r="T75" s="256"/>
      <c r="U75" s="256"/>
      <c r="V75" s="256"/>
      <c r="W75" s="256"/>
      <c r="X75" s="256"/>
      <c r="Y75" s="257"/>
      <c r="Z75" s="257"/>
      <c r="AA75" s="257"/>
      <c r="AB75" s="257"/>
      <c r="AC75" s="257"/>
      <c r="AD75" s="257"/>
      <c r="AE75" s="258"/>
      <c r="AF75" s="258"/>
      <c r="AG75" s="258"/>
      <c r="AH75" s="258"/>
      <c r="AI75" s="258"/>
      <c r="AJ75" s="229"/>
      <c r="AK75" s="230"/>
      <c r="AL75" s="230"/>
      <c r="AM75" s="230"/>
      <c r="AN75" s="231"/>
      <c r="AO75" s="232" t="str">
        <f t="shared" si="3"/>
        <v/>
      </c>
      <c r="AP75" s="233"/>
      <c r="AQ75" s="233"/>
      <c r="AR75" s="233"/>
      <c r="AS75" s="233"/>
      <c r="AT75" s="233"/>
      <c r="AU75" s="233"/>
      <c r="AV75" s="380"/>
      <c r="AW75" s="356"/>
      <c r="AX75" s="356"/>
      <c r="AY75" s="356"/>
      <c r="AZ75" s="356"/>
      <c r="BA75" s="356"/>
      <c r="BB75" s="356"/>
      <c r="BC75" s="356"/>
      <c r="BD75" s="356"/>
      <c r="BE75" s="381"/>
    </row>
    <row r="76" spans="2:59" ht="12.95" customHeight="1" x14ac:dyDescent="0.15">
      <c r="B76" s="445"/>
      <c r="C76" s="446"/>
      <c r="D76" s="382" t="s">
        <v>273</v>
      </c>
      <c r="E76" s="382"/>
      <c r="F76" s="382"/>
      <c r="G76" s="382"/>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382"/>
      <c r="AJ76" s="382"/>
      <c r="AK76" s="382"/>
      <c r="AL76" s="382"/>
      <c r="AM76" s="382"/>
      <c r="AN76" s="382"/>
      <c r="AO76" s="382"/>
      <c r="AP76" s="382"/>
      <c r="AQ76" s="382"/>
      <c r="AR76" s="382"/>
      <c r="AS76" s="382"/>
      <c r="AT76" s="382"/>
      <c r="AU76" s="419"/>
      <c r="AV76" s="387">
        <f>IFERROR(AX65+AX73,"")</f>
        <v>0</v>
      </c>
      <c r="AW76" s="387"/>
      <c r="AX76" s="387"/>
      <c r="AY76" s="387"/>
      <c r="AZ76" s="387"/>
      <c r="BA76" s="387"/>
      <c r="BB76" s="387"/>
      <c r="BC76" s="387"/>
      <c r="BD76" s="387"/>
      <c r="BE76" s="388"/>
      <c r="BF76" s="37"/>
    </row>
    <row r="77" spans="2:59" ht="12.95" customHeight="1" thickBot="1" x14ac:dyDescent="0.2">
      <c r="B77" s="445"/>
      <c r="C77" s="446"/>
      <c r="D77" s="392"/>
      <c r="E77" s="392"/>
      <c r="F77" s="392"/>
      <c r="G77" s="392"/>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392"/>
      <c r="AL77" s="392"/>
      <c r="AM77" s="392"/>
      <c r="AN77" s="392"/>
      <c r="AO77" s="392"/>
      <c r="AP77" s="392"/>
      <c r="AQ77" s="392"/>
      <c r="AR77" s="392"/>
      <c r="AS77" s="392"/>
      <c r="AT77" s="392"/>
      <c r="AU77" s="420"/>
      <c r="AV77" s="395"/>
      <c r="AW77" s="395"/>
      <c r="AX77" s="395"/>
      <c r="AY77" s="395"/>
      <c r="AZ77" s="395"/>
      <c r="BA77" s="395"/>
      <c r="BB77" s="395"/>
      <c r="BC77" s="395"/>
      <c r="BD77" s="395"/>
      <c r="BE77" s="396"/>
      <c r="BF77" s="37"/>
      <c r="BG77" s="37"/>
    </row>
    <row r="78" spans="2:59" ht="12.95" customHeight="1" x14ac:dyDescent="0.15">
      <c r="B78" s="93"/>
      <c r="C78" s="93"/>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5"/>
      <c r="AW78" s="95"/>
      <c r="AX78" s="95"/>
      <c r="AY78" s="95"/>
      <c r="AZ78" s="95"/>
      <c r="BA78" s="95"/>
      <c r="BB78" s="95"/>
      <c r="BC78" s="95"/>
      <c r="BD78" s="95"/>
      <c r="BE78" s="95"/>
      <c r="BF78" s="91"/>
      <c r="BG78" s="91"/>
    </row>
    <row r="79" spans="2:59" ht="12.95" customHeight="1" x14ac:dyDescent="0.15">
      <c r="B79" s="399" t="s">
        <v>59</v>
      </c>
      <c r="C79" s="444"/>
      <c r="D79" s="399" t="s">
        <v>243</v>
      </c>
      <c r="E79" s="444"/>
      <c r="F79" s="559" t="s">
        <v>75</v>
      </c>
      <c r="G79" s="560"/>
      <c r="H79" s="560"/>
      <c r="I79" s="560"/>
      <c r="J79" s="560"/>
      <c r="K79" s="560"/>
      <c r="L79" s="560"/>
      <c r="M79" s="560"/>
      <c r="N79" s="560"/>
      <c r="O79" s="560"/>
      <c r="P79" s="560"/>
      <c r="Q79" s="560"/>
      <c r="R79" s="560"/>
      <c r="S79" s="560"/>
      <c r="T79" s="560"/>
      <c r="U79" s="560"/>
      <c r="V79" s="560"/>
      <c r="W79" s="560"/>
      <c r="X79" s="560"/>
      <c r="Y79" s="560"/>
      <c r="Z79" s="560"/>
      <c r="AA79" s="560"/>
      <c r="AB79" s="560"/>
      <c r="AC79" s="560"/>
      <c r="AD79" s="560"/>
      <c r="AE79" s="560"/>
      <c r="AF79" s="560"/>
      <c r="AG79" s="560"/>
      <c r="AH79" s="560"/>
      <c r="AI79" s="560"/>
      <c r="AJ79" s="560"/>
      <c r="AK79" s="560"/>
      <c r="AL79" s="560"/>
      <c r="AM79" s="560"/>
      <c r="AN79" s="560"/>
      <c r="AO79" s="560"/>
      <c r="AP79" s="560"/>
      <c r="AQ79" s="560"/>
      <c r="AR79" s="560"/>
      <c r="AS79" s="560"/>
      <c r="AT79" s="560"/>
      <c r="AU79" s="561"/>
      <c r="AV79" s="562" t="s">
        <v>233</v>
      </c>
      <c r="AW79" s="517"/>
      <c r="AX79" s="517"/>
      <c r="AY79" s="517"/>
      <c r="AZ79" s="517"/>
      <c r="BA79" s="517"/>
      <c r="BB79" s="517"/>
      <c r="BC79" s="517"/>
      <c r="BD79" s="517"/>
      <c r="BE79" s="518"/>
      <c r="BG79" s="89"/>
    </row>
    <row r="80" spans="2:59" ht="12.95" customHeight="1" x14ac:dyDescent="0.15">
      <c r="B80" s="399"/>
      <c r="C80" s="444"/>
      <c r="D80" s="399"/>
      <c r="E80" s="444"/>
      <c r="F80" s="120" t="s">
        <v>60</v>
      </c>
      <c r="G80" s="121"/>
      <c r="H80" s="121"/>
      <c r="I80" s="121"/>
      <c r="J80" s="121"/>
      <c r="K80" s="121"/>
      <c r="L80" s="121"/>
      <c r="M80" s="121"/>
      <c r="N80" s="121"/>
      <c r="O80" s="121"/>
      <c r="P80" s="121"/>
      <c r="Q80" s="121"/>
      <c r="R80" s="121"/>
      <c r="S80" s="121"/>
      <c r="T80" s="121"/>
      <c r="U80" s="121"/>
      <c r="V80" s="121"/>
      <c r="W80" s="121"/>
      <c r="X80" s="536"/>
      <c r="Y80" s="522" t="s">
        <v>61</v>
      </c>
      <c r="Z80" s="522"/>
      <c r="AA80" s="522"/>
      <c r="AB80" s="522"/>
      <c r="AC80" s="522"/>
      <c r="AD80" s="522"/>
      <c r="AE80" s="522" t="s">
        <v>62</v>
      </c>
      <c r="AF80" s="522"/>
      <c r="AG80" s="522"/>
      <c r="AH80" s="522"/>
      <c r="AI80" s="522"/>
      <c r="AJ80" s="556" t="s">
        <v>63</v>
      </c>
      <c r="AK80" s="121"/>
      <c r="AL80" s="121"/>
      <c r="AM80" s="121"/>
      <c r="AN80" s="536"/>
      <c r="AO80" s="522" t="s">
        <v>64</v>
      </c>
      <c r="AP80" s="522"/>
      <c r="AQ80" s="522"/>
      <c r="AR80" s="522"/>
      <c r="AS80" s="522"/>
      <c r="AT80" s="522"/>
      <c r="AU80" s="525"/>
      <c r="AV80" s="516"/>
      <c r="AW80" s="517"/>
      <c r="AX80" s="517"/>
      <c r="AY80" s="517"/>
      <c r="AZ80" s="517"/>
      <c r="BA80" s="517"/>
      <c r="BB80" s="517"/>
      <c r="BC80" s="517"/>
      <c r="BD80" s="517"/>
      <c r="BE80" s="518"/>
    </row>
    <row r="81" spans="2:57" ht="12.95" customHeight="1" x14ac:dyDescent="0.15">
      <c r="B81" s="399"/>
      <c r="C81" s="444"/>
      <c r="D81" s="399"/>
      <c r="E81" s="444"/>
      <c r="F81" s="155"/>
      <c r="G81" s="156"/>
      <c r="H81" s="156"/>
      <c r="I81" s="156"/>
      <c r="J81" s="156"/>
      <c r="K81" s="156"/>
      <c r="L81" s="156"/>
      <c r="M81" s="156"/>
      <c r="N81" s="156"/>
      <c r="O81" s="156"/>
      <c r="P81" s="156"/>
      <c r="Q81" s="156"/>
      <c r="R81" s="156"/>
      <c r="S81" s="156"/>
      <c r="T81" s="156"/>
      <c r="U81" s="156"/>
      <c r="V81" s="156"/>
      <c r="W81" s="156"/>
      <c r="X81" s="537"/>
      <c r="Y81" s="523"/>
      <c r="Z81" s="523"/>
      <c r="AA81" s="523"/>
      <c r="AB81" s="523"/>
      <c r="AC81" s="523"/>
      <c r="AD81" s="523"/>
      <c r="AE81" s="523"/>
      <c r="AF81" s="523"/>
      <c r="AG81" s="523"/>
      <c r="AH81" s="523"/>
      <c r="AI81" s="523"/>
      <c r="AJ81" s="557"/>
      <c r="AK81" s="156"/>
      <c r="AL81" s="156"/>
      <c r="AM81" s="156"/>
      <c r="AN81" s="537"/>
      <c r="AO81" s="523"/>
      <c r="AP81" s="523"/>
      <c r="AQ81" s="523"/>
      <c r="AR81" s="523"/>
      <c r="AS81" s="523"/>
      <c r="AT81" s="523"/>
      <c r="AU81" s="526"/>
      <c r="AV81" s="516"/>
      <c r="AW81" s="517"/>
      <c r="AX81" s="517"/>
      <c r="AY81" s="517"/>
      <c r="AZ81" s="517"/>
      <c r="BA81" s="517"/>
      <c r="BB81" s="517"/>
      <c r="BC81" s="517"/>
      <c r="BD81" s="517"/>
      <c r="BE81" s="518"/>
    </row>
    <row r="82" spans="2:57" ht="12.6" customHeight="1" x14ac:dyDescent="0.15">
      <c r="B82" s="421"/>
      <c r="C82" s="461"/>
      <c r="D82" s="421"/>
      <c r="E82" s="461"/>
      <c r="F82" s="158"/>
      <c r="G82" s="159"/>
      <c r="H82" s="159"/>
      <c r="I82" s="159"/>
      <c r="J82" s="159"/>
      <c r="K82" s="159"/>
      <c r="L82" s="159"/>
      <c r="M82" s="159"/>
      <c r="N82" s="159"/>
      <c r="O82" s="159"/>
      <c r="P82" s="159"/>
      <c r="Q82" s="159"/>
      <c r="R82" s="159"/>
      <c r="S82" s="159"/>
      <c r="T82" s="159"/>
      <c r="U82" s="159"/>
      <c r="V82" s="159"/>
      <c r="W82" s="159"/>
      <c r="X82" s="538"/>
      <c r="Y82" s="524"/>
      <c r="Z82" s="524"/>
      <c r="AA82" s="524"/>
      <c r="AB82" s="524"/>
      <c r="AC82" s="524"/>
      <c r="AD82" s="524"/>
      <c r="AE82" s="524"/>
      <c r="AF82" s="524"/>
      <c r="AG82" s="524"/>
      <c r="AH82" s="524"/>
      <c r="AI82" s="524"/>
      <c r="AJ82" s="558"/>
      <c r="AK82" s="159"/>
      <c r="AL82" s="159"/>
      <c r="AM82" s="159"/>
      <c r="AN82" s="538"/>
      <c r="AO82" s="524"/>
      <c r="AP82" s="524"/>
      <c r="AQ82" s="524"/>
      <c r="AR82" s="524"/>
      <c r="AS82" s="524"/>
      <c r="AT82" s="524"/>
      <c r="AU82" s="527"/>
      <c r="AV82" s="519"/>
      <c r="AW82" s="520"/>
      <c r="AX82" s="520"/>
      <c r="AY82" s="520"/>
      <c r="AZ82" s="520"/>
      <c r="BA82" s="520"/>
      <c r="BB82" s="520"/>
      <c r="BC82" s="520"/>
      <c r="BD82" s="520"/>
      <c r="BE82" s="521"/>
    </row>
    <row r="83" spans="2:57" ht="12.95" customHeight="1" x14ac:dyDescent="0.15">
      <c r="B83" s="397" t="s">
        <v>322</v>
      </c>
      <c r="C83" s="443"/>
      <c r="D83" s="447" t="s">
        <v>226</v>
      </c>
      <c r="E83" s="448"/>
      <c r="F83" s="407"/>
      <c r="G83" s="408"/>
      <c r="H83" s="408"/>
      <c r="I83" s="408"/>
      <c r="J83" s="408"/>
      <c r="K83" s="408"/>
      <c r="L83" s="408"/>
      <c r="M83" s="408"/>
      <c r="N83" s="408"/>
      <c r="O83" s="408"/>
      <c r="P83" s="408"/>
      <c r="Q83" s="408"/>
      <c r="R83" s="408"/>
      <c r="S83" s="408"/>
      <c r="T83" s="408"/>
      <c r="U83" s="408"/>
      <c r="V83" s="408"/>
      <c r="W83" s="408"/>
      <c r="X83" s="409"/>
      <c r="Y83" s="410"/>
      <c r="Z83" s="411"/>
      <c r="AA83" s="411"/>
      <c r="AB83" s="411"/>
      <c r="AC83" s="411"/>
      <c r="AD83" s="412"/>
      <c r="AE83" s="413"/>
      <c r="AF83" s="414"/>
      <c r="AG83" s="414"/>
      <c r="AH83" s="414"/>
      <c r="AI83" s="415"/>
      <c r="AJ83" s="266"/>
      <c r="AK83" s="267"/>
      <c r="AL83" s="267"/>
      <c r="AM83" s="267"/>
      <c r="AN83" s="268"/>
      <c r="AO83" s="252" t="str">
        <f t="shared" ref="AO83:AO140" si="4">IF(AJ83="","",IF(AJ83="税抜",ROUNDDOWN(Y83*AE83*1.08,0),IF(AJ83="税込",ROUNDDOWN(Y83*AE83,0))))</f>
        <v/>
      </c>
      <c r="AP83" s="253"/>
      <c r="AQ83" s="253"/>
      <c r="AR83" s="253"/>
      <c r="AS83" s="253"/>
      <c r="AT83" s="253"/>
      <c r="AU83" s="254"/>
      <c r="AV83" s="259"/>
      <c r="AW83" s="260"/>
      <c r="AX83" s="260"/>
      <c r="AY83" s="260"/>
      <c r="AZ83" s="260"/>
      <c r="BA83" s="260"/>
      <c r="BB83" s="260"/>
      <c r="BC83" s="260"/>
      <c r="BD83" s="260"/>
      <c r="BE83" s="261"/>
    </row>
    <row r="84" spans="2:57" ht="12.95" customHeight="1" x14ac:dyDescent="0.15">
      <c r="B84" s="399"/>
      <c r="C84" s="444"/>
      <c r="D84" s="449"/>
      <c r="E84" s="450"/>
      <c r="F84" s="238"/>
      <c r="G84" s="239"/>
      <c r="H84" s="239"/>
      <c r="I84" s="239"/>
      <c r="J84" s="239"/>
      <c r="K84" s="239"/>
      <c r="L84" s="239"/>
      <c r="M84" s="239"/>
      <c r="N84" s="239"/>
      <c r="O84" s="239"/>
      <c r="P84" s="239"/>
      <c r="Q84" s="239"/>
      <c r="R84" s="239"/>
      <c r="S84" s="239"/>
      <c r="T84" s="239"/>
      <c r="U84" s="239"/>
      <c r="V84" s="239"/>
      <c r="W84" s="239"/>
      <c r="X84" s="240"/>
      <c r="Y84" s="244"/>
      <c r="Z84" s="245"/>
      <c r="AA84" s="245"/>
      <c r="AB84" s="245"/>
      <c r="AC84" s="245"/>
      <c r="AD84" s="246"/>
      <c r="AE84" s="247"/>
      <c r="AF84" s="248"/>
      <c r="AG84" s="248"/>
      <c r="AH84" s="248"/>
      <c r="AI84" s="249"/>
      <c r="AJ84" s="229"/>
      <c r="AK84" s="230"/>
      <c r="AL84" s="230"/>
      <c r="AM84" s="230"/>
      <c r="AN84" s="231"/>
      <c r="AO84" s="232" t="str">
        <f t="shared" si="4"/>
        <v/>
      </c>
      <c r="AP84" s="233"/>
      <c r="AQ84" s="233"/>
      <c r="AR84" s="233"/>
      <c r="AS84" s="233"/>
      <c r="AT84" s="233"/>
      <c r="AU84" s="234"/>
      <c r="AV84" s="235"/>
      <c r="AW84" s="236"/>
      <c r="AX84" s="236"/>
      <c r="AY84" s="236"/>
      <c r="AZ84" s="236"/>
      <c r="BA84" s="236"/>
      <c r="BB84" s="236"/>
      <c r="BC84" s="236"/>
      <c r="BD84" s="236"/>
      <c r="BE84" s="237"/>
    </row>
    <row r="85" spans="2:57" ht="12.95" customHeight="1" x14ac:dyDescent="0.15">
      <c r="B85" s="399"/>
      <c r="C85" s="444"/>
      <c r="D85" s="449"/>
      <c r="E85" s="450"/>
      <c r="F85" s="238"/>
      <c r="G85" s="239"/>
      <c r="H85" s="239"/>
      <c r="I85" s="239"/>
      <c r="J85" s="239"/>
      <c r="K85" s="239"/>
      <c r="L85" s="239"/>
      <c r="M85" s="239"/>
      <c r="N85" s="239"/>
      <c r="O85" s="239"/>
      <c r="P85" s="239"/>
      <c r="Q85" s="239"/>
      <c r="R85" s="239"/>
      <c r="S85" s="239"/>
      <c r="T85" s="239"/>
      <c r="U85" s="239"/>
      <c r="V85" s="239"/>
      <c r="W85" s="239"/>
      <c r="X85" s="240"/>
      <c r="Y85" s="244"/>
      <c r="Z85" s="245"/>
      <c r="AA85" s="245"/>
      <c r="AB85" s="245"/>
      <c r="AC85" s="245"/>
      <c r="AD85" s="246"/>
      <c r="AE85" s="247"/>
      <c r="AF85" s="248"/>
      <c r="AG85" s="248"/>
      <c r="AH85" s="248"/>
      <c r="AI85" s="249"/>
      <c r="AJ85" s="229"/>
      <c r="AK85" s="230"/>
      <c r="AL85" s="230"/>
      <c r="AM85" s="230"/>
      <c r="AN85" s="231"/>
      <c r="AO85" s="232" t="str">
        <f t="shared" si="4"/>
        <v/>
      </c>
      <c r="AP85" s="233"/>
      <c r="AQ85" s="233"/>
      <c r="AR85" s="233"/>
      <c r="AS85" s="233"/>
      <c r="AT85" s="233"/>
      <c r="AU85" s="234"/>
      <c r="AV85" s="235"/>
      <c r="AW85" s="236"/>
      <c r="AX85" s="236"/>
      <c r="AY85" s="236"/>
      <c r="AZ85" s="236"/>
      <c r="BA85" s="236"/>
      <c r="BB85" s="236"/>
      <c r="BC85" s="236"/>
      <c r="BD85" s="236"/>
      <c r="BE85" s="237"/>
    </row>
    <row r="86" spans="2:57" ht="12.95" customHeight="1" x14ac:dyDescent="0.15">
      <c r="B86" s="399"/>
      <c r="C86" s="444"/>
      <c r="D86" s="449"/>
      <c r="E86" s="450"/>
      <c r="F86" s="238"/>
      <c r="G86" s="239"/>
      <c r="H86" s="239"/>
      <c r="I86" s="239"/>
      <c r="J86" s="239"/>
      <c r="K86" s="239"/>
      <c r="L86" s="239"/>
      <c r="M86" s="239"/>
      <c r="N86" s="239"/>
      <c r="O86" s="239"/>
      <c r="P86" s="239"/>
      <c r="Q86" s="239"/>
      <c r="R86" s="239"/>
      <c r="S86" s="239"/>
      <c r="T86" s="239"/>
      <c r="U86" s="239"/>
      <c r="V86" s="239"/>
      <c r="W86" s="239"/>
      <c r="X86" s="240"/>
      <c r="Y86" s="244"/>
      <c r="Z86" s="245"/>
      <c r="AA86" s="245"/>
      <c r="AB86" s="245"/>
      <c r="AC86" s="245"/>
      <c r="AD86" s="246"/>
      <c r="AE86" s="247"/>
      <c r="AF86" s="248"/>
      <c r="AG86" s="248"/>
      <c r="AH86" s="248"/>
      <c r="AI86" s="249"/>
      <c r="AJ86" s="229"/>
      <c r="AK86" s="230"/>
      <c r="AL86" s="230"/>
      <c r="AM86" s="230"/>
      <c r="AN86" s="231"/>
      <c r="AO86" s="232" t="str">
        <f t="shared" si="4"/>
        <v/>
      </c>
      <c r="AP86" s="233"/>
      <c r="AQ86" s="233"/>
      <c r="AR86" s="233"/>
      <c r="AS86" s="233"/>
      <c r="AT86" s="233"/>
      <c r="AU86" s="234"/>
      <c r="AV86" s="235"/>
      <c r="AW86" s="236"/>
      <c r="AX86" s="236"/>
      <c r="AY86" s="236"/>
      <c r="AZ86" s="236"/>
      <c r="BA86" s="236"/>
      <c r="BB86" s="236"/>
      <c r="BC86" s="236"/>
      <c r="BD86" s="236"/>
      <c r="BE86" s="237"/>
    </row>
    <row r="87" spans="2:57" ht="12.95" customHeight="1" x14ac:dyDescent="0.15">
      <c r="B87" s="399"/>
      <c r="C87" s="444"/>
      <c r="D87" s="449"/>
      <c r="E87" s="450"/>
      <c r="F87" s="238"/>
      <c r="G87" s="239"/>
      <c r="H87" s="239"/>
      <c r="I87" s="239"/>
      <c r="J87" s="239"/>
      <c r="K87" s="239"/>
      <c r="L87" s="239"/>
      <c r="M87" s="239"/>
      <c r="N87" s="239"/>
      <c r="O87" s="239"/>
      <c r="P87" s="239"/>
      <c r="Q87" s="239"/>
      <c r="R87" s="239"/>
      <c r="S87" s="239"/>
      <c r="T87" s="239"/>
      <c r="U87" s="239"/>
      <c r="V87" s="239"/>
      <c r="W87" s="239"/>
      <c r="X87" s="240"/>
      <c r="Y87" s="244"/>
      <c r="Z87" s="245"/>
      <c r="AA87" s="245"/>
      <c r="AB87" s="245"/>
      <c r="AC87" s="245"/>
      <c r="AD87" s="246"/>
      <c r="AE87" s="247"/>
      <c r="AF87" s="248"/>
      <c r="AG87" s="248"/>
      <c r="AH87" s="248"/>
      <c r="AI87" s="249"/>
      <c r="AJ87" s="229"/>
      <c r="AK87" s="230"/>
      <c r="AL87" s="230"/>
      <c r="AM87" s="230"/>
      <c r="AN87" s="231"/>
      <c r="AO87" s="232" t="str">
        <f t="shared" si="4"/>
        <v/>
      </c>
      <c r="AP87" s="233"/>
      <c r="AQ87" s="233"/>
      <c r="AR87" s="233"/>
      <c r="AS87" s="233"/>
      <c r="AT87" s="233"/>
      <c r="AU87" s="234"/>
      <c r="AV87" s="235"/>
      <c r="AW87" s="236"/>
      <c r="AX87" s="236"/>
      <c r="AY87" s="236"/>
      <c r="AZ87" s="236"/>
      <c r="BA87" s="236"/>
      <c r="BB87" s="236"/>
      <c r="BC87" s="236"/>
      <c r="BD87" s="236"/>
      <c r="BE87" s="237"/>
    </row>
    <row r="88" spans="2:57" ht="12.95" customHeight="1" x14ac:dyDescent="0.15">
      <c r="B88" s="399"/>
      <c r="C88" s="444"/>
      <c r="D88" s="449"/>
      <c r="E88" s="450"/>
      <c r="F88" s="238"/>
      <c r="G88" s="239"/>
      <c r="H88" s="239"/>
      <c r="I88" s="239"/>
      <c r="J88" s="239"/>
      <c r="K88" s="239"/>
      <c r="L88" s="239"/>
      <c r="M88" s="239"/>
      <c r="N88" s="239"/>
      <c r="O88" s="239"/>
      <c r="P88" s="239"/>
      <c r="Q88" s="239"/>
      <c r="R88" s="239"/>
      <c r="S88" s="239"/>
      <c r="T88" s="239"/>
      <c r="U88" s="239"/>
      <c r="V88" s="239"/>
      <c r="W88" s="239"/>
      <c r="X88" s="240"/>
      <c r="Y88" s="244"/>
      <c r="Z88" s="245"/>
      <c r="AA88" s="245"/>
      <c r="AB88" s="245"/>
      <c r="AC88" s="245"/>
      <c r="AD88" s="246"/>
      <c r="AE88" s="247"/>
      <c r="AF88" s="248"/>
      <c r="AG88" s="248"/>
      <c r="AH88" s="248"/>
      <c r="AI88" s="249"/>
      <c r="AJ88" s="229"/>
      <c r="AK88" s="230"/>
      <c r="AL88" s="230"/>
      <c r="AM88" s="230"/>
      <c r="AN88" s="231"/>
      <c r="AO88" s="232" t="str">
        <f t="shared" si="4"/>
        <v/>
      </c>
      <c r="AP88" s="233"/>
      <c r="AQ88" s="233"/>
      <c r="AR88" s="233"/>
      <c r="AS88" s="233"/>
      <c r="AT88" s="233"/>
      <c r="AU88" s="234"/>
      <c r="AV88" s="235"/>
      <c r="AW88" s="236"/>
      <c r="AX88" s="236"/>
      <c r="AY88" s="236"/>
      <c r="AZ88" s="236"/>
      <c r="BA88" s="236"/>
      <c r="BB88" s="236"/>
      <c r="BC88" s="236"/>
      <c r="BD88" s="236"/>
      <c r="BE88" s="237"/>
    </row>
    <row r="89" spans="2:57" ht="12.95" customHeight="1" x14ac:dyDescent="0.15">
      <c r="B89" s="399"/>
      <c r="C89" s="444"/>
      <c r="D89" s="449"/>
      <c r="E89" s="450"/>
      <c r="F89" s="255"/>
      <c r="G89" s="256"/>
      <c r="H89" s="256"/>
      <c r="I89" s="256"/>
      <c r="J89" s="256"/>
      <c r="K89" s="256"/>
      <c r="L89" s="256"/>
      <c r="M89" s="256"/>
      <c r="N89" s="256"/>
      <c r="O89" s="256"/>
      <c r="P89" s="256"/>
      <c r="Q89" s="256"/>
      <c r="R89" s="256"/>
      <c r="S89" s="256"/>
      <c r="T89" s="256"/>
      <c r="U89" s="256"/>
      <c r="V89" s="256"/>
      <c r="W89" s="256"/>
      <c r="X89" s="256"/>
      <c r="Y89" s="257"/>
      <c r="Z89" s="257"/>
      <c r="AA89" s="257"/>
      <c r="AB89" s="257"/>
      <c r="AC89" s="257"/>
      <c r="AD89" s="257"/>
      <c r="AE89" s="258"/>
      <c r="AF89" s="258"/>
      <c r="AG89" s="258"/>
      <c r="AH89" s="258"/>
      <c r="AI89" s="258"/>
      <c r="AJ89" s="229"/>
      <c r="AK89" s="230"/>
      <c r="AL89" s="230"/>
      <c r="AM89" s="230"/>
      <c r="AN89" s="231"/>
      <c r="AO89" s="232" t="str">
        <f t="shared" si="4"/>
        <v/>
      </c>
      <c r="AP89" s="233"/>
      <c r="AQ89" s="233"/>
      <c r="AR89" s="233"/>
      <c r="AS89" s="233"/>
      <c r="AT89" s="233"/>
      <c r="AU89" s="234"/>
      <c r="AV89" s="235"/>
      <c r="AW89" s="236"/>
      <c r="AX89" s="236"/>
      <c r="AY89" s="236"/>
      <c r="AZ89" s="236"/>
      <c r="BA89" s="236"/>
      <c r="BB89" s="236"/>
      <c r="BC89" s="236"/>
      <c r="BD89" s="236"/>
      <c r="BE89" s="237"/>
    </row>
    <row r="90" spans="2:57" ht="12.95" customHeight="1" x14ac:dyDescent="0.15">
      <c r="B90" s="399"/>
      <c r="C90" s="444"/>
      <c r="D90" s="449"/>
      <c r="E90" s="450"/>
      <c r="F90" s="255"/>
      <c r="G90" s="256"/>
      <c r="H90" s="256"/>
      <c r="I90" s="256"/>
      <c r="J90" s="256"/>
      <c r="K90" s="256"/>
      <c r="L90" s="256"/>
      <c r="M90" s="256"/>
      <c r="N90" s="256"/>
      <c r="O90" s="256"/>
      <c r="P90" s="256"/>
      <c r="Q90" s="256"/>
      <c r="R90" s="256"/>
      <c r="S90" s="256"/>
      <c r="T90" s="256"/>
      <c r="U90" s="256"/>
      <c r="V90" s="256"/>
      <c r="W90" s="256"/>
      <c r="X90" s="256"/>
      <c r="Y90" s="257"/>
      <c r="Z90" s="257"/>
      <c r="AA90" s="257"/>
      <c r="AB90" s="257"/>
      <c r="AC90" s="257"/>
      <c r="AD90" s="257"/>
      <c r="AE90" s="258"/>
      <c r="AF90" s="258"/>
      <c r="AG90" s="258"/>
      <c r="AH90" s="258"/>
      <c r="AI90" s="258"/>
      <c r="AJ90" s="229"/>
      <c r="AK90" s="230"/>
      <c r="AL90" s="230"/>
      <c r="AM90" s="230"/>
      <c r="AN90" s="231"/>
      <c r="AO90" s="232" t="str">
        <f t="shared" si="4"/>
        <v/>
      </c>
      <c r="AP90" s="233"/>
      <c r="AQ90" s="233"/>
      <c r="AR90" s="233"/>
      <c r="AS90" s="233"/>
      <c r="AT90" s="233"/>
      <c r="AU90" s="234"/>
      <c r="AV90" s="235"/>
      <c r="AW90" s="236"/>
      <c r="AX90" s="236"/>
      <c r="AY90" s="236"/>
      <c r="AZ90" s="236"/>
      <c r="BA90" s="236"/>
      <c r="BB90" s="236"/>
      <c r="BC90" s="236"/>
      <c r="BD90" s="236"/>
      <c r="BE90" s="237"/>
    </row>
    <row r="91" spans="2:57" ht="12.95" customHeight="1" x14ac:dyDescent="0.15">
      <c r="B91" s="399"/>
      <c r="C91" s="444"/>
      <c r="D91" s="449"/>
      <c r="E91" s="450"/>
      <c r="F91" s="255"/>
      <c r="G91" s="256"/>
      <c r="H91" s="256"/>
      <c r="I91" s="256"/>
      <c r="J91" s="256"/>
      <c r="K91" s="256"/>
      <c r="L91" s="256"/>
      <c r="M91" s="256"/>
      <c r="N91" s="256"/>
      <c r="O91" s="256"/>
      <c r="P91" s="256"/>
      <c r="Q91" s="256"/>
      <c r="R91" s="256"/>
      <c r="S91" s="256"/>
      <c r="T91" s="256"/>
      <c r="U91" s="256"/>
      <c r="V91" s="256"/>
      <c r="W91" s="256"/>
      <c r="X91" s="256"/>
      <c r="Y91" s="257"/>
      <c r="Z91" s="257"/>
      <c r="AA91" s="257"/>
      <c r="AB91" s="257"/>
      <c r="AC91" s="257"/>
      <c r="AD91" s="257"/>
      <c r="AE91" s="258"/>
      <c r="AF91" s="258"/>
      <c r="AG91" s="258"/>
      <c r="AH91" s="258"/>
      <c r="AI91" s="258"/>
      <c r="AJ91" s="229"/>
      <c r="AK91" s="230"/>
      <c r="AL91" s="230"/>
      <c r="AM91" s="230"/>
      <c r="AN91" s="231"/>
      <c r="AO91" s="232" t="str">
        <f t="shared" si="4"/>
        <v/>
      </c>
      <c r="AP91" s="233"/>
      <c r="AQ91" s="233"/>
      <c r="AR91" s="233"/>
      <c r="AS91" s="233"/>
      <c r="AT91" s="233"/>
      <c r="AU91" s="234"/>
      <c r="AV91" s="235"/>
      <c r="AW91" s="236"/>
      <c r="AX91" s="236"/>
      <c r="AY91" s="236"/>
      <c r="AZ91" s="236"/>
      <c r="BA91" s="236"/>
      <c r="BB91" s="236"/>
      <c r="BC91" s="236"/>
      <c r="BD91" s="236"/>
      <c r="BE91" s="237"/>
    </row>
    <row r="92" spans="2:57" ht="12.95" customHeight="1" x14ac:dyDescent="0.15">
      <c r="B92" s="399"/>
      <c r="C92" s="444"/>
      <c r="D92" s="449"/>
      <c r="E92" s="450"/>
      <c r="F92" s="255"/>
      <c r="G92" s="256"/>
      <c r="H92" s="256"/>
      <c r="I92" s="256"/>
      <c r="J92" s="256"/>
      <c r="K92" s="256"/>
      <c r="L92" s="256"/>
      <c r="M92" s="256"/>
      <c r="N92" s="256"/>
      <c r="O92" s="256"/>
      <c r="P92" s="256"/>
      <c r="Q92" s="256"/>
      <c r="R92" s="256"/>
      <c r="S92" s="256"/>
      <c r="T92" s="256"/>
      <c r="U92" s="256"/>
      <c r="V92" s="256"/>
      <c r="W92" s="256"/>
      <c r="X92" s="256"/>
      <c r="Y92" s="257"/>
      <c r="Z92" s="257"/>
      <c r="AA92" s="257"/>
      <c r="AB92" s="257"/>
      <c r="AC92" s="257"/>
      <c r="AD92" s="257"/>
      <c r="AE92" s="258"/>
      <c r="AF92" s="258"/>
      <c r="AG92" s="258"/>
      <c r="AH92" s="258"/>
      <c r="AI92" s="258"/>
      <c r="AJ92" s="229"/>
      <c r="AK92" s="230"/>
      <c r="AL92" s="230"/>
      <c r="AM92" s="230"/>
      <c r="AN92" s="231"/>
      <c r="AO92" s="232" t="str">
        <f t="shared" si="4"/>
        <v/>
      </c>
      <c r="AP92" s="233"/>
      <c r="AQ92" s="233"/>
      <c r="AR92" s="233"/>
      <c r="AS92" s="233"/>
      <c r="AT92" s="233"/>
      <c r="AU92" s="234"/>
      <c r="AV92" s="235"/>
      <c r="AW92" s="236"/>
      <c r="AX92" s="236"/>
      <c r="AY92" s="236"/>
      <c r="AZ92" s="236"/>
      <c r="BA92" s="236"/>
      <c r="BB92" s="236"/>
      <c r="BC92" s="236"/>
      <c r="BD92" s="236"/>
      <c r="BE92" s="237"/>
    </row>
    <row r="93" spans="2:57" ht="12.95" customHeight="1" x14ac:dyDescent="0.15">
      <c r="B93" s="399"/>
      <c r="C93" s="444"/>
      <c r="D93" s="449"/>
      <c r="E93" s="450"/>
      <c r="F93" s="255"/>
      <c r="G93" s="256"/>
      <c r="H93" s="256"/>
      <c r="I93" s="256"/>
      <c r="J93" s="256"/>
      <c r="K93" s="256"/>
      <c r="L93" s="256"/>
      <c r="M93" s="256"/>
      <c r="N93" s="256"/>
      <c r="O93" s="256"/>
      <c r="P93" s="256"/>
      <c r="Q93" s="256"/>
      <c r="R93" s="256"/>
      <c r="S93" s="256"/>
      <c r="T93" s="256"/>
      <c r="U93" s="256"/>
      <c r="V93" s="256"/>
      <c r="W93" s="256"/>
      <c r="X93" s="256"/>
      <c r="Y93" s="257"/>
      <c r="Z93" s="257"/>
      <c r="AA93" s="257"/>
      <c r="AB93" s="257"/>
      <c r="AC93" s="257"/>
      <c r="AD93" s="257"/>
      <c r="AE93" s="258"/>
      <c r="AF93" s="258"/>
      <c r="AG93" s="258"/>
      <c r="AH93" s="258"/>
      <c r="AI93" s="258"/>
      <c r="AJ93" s="229"/>
      <c r="AK93" s="230"/>
      <c r="AL93" s="230"/>
      <c r="AM93" s="230"/>
      <c r="AN93" s="231"/>
      <c r="AO93" s="232" t="str">
        <f t="shared" si="4"/>
        <v/>
      </c>
      <c r="AP93" s="233"/>
      <c r="AQ93" s="233"/>
      <c r="AR93" s="233"/>
      <c r="AS93" s="233"/>
      <c r="AT93" s="233"/>
      <c r="AU93" s="234"/>
      <c r="AV93" s="235"/>
      <c r="AW93" s="236"/>
      <c r="AX93" s="236"/>
      <c r="AY93" s="236"/>
      <c r="AZ93" s="236"/>
      <c r="BA93" s="236"/>
      <c r="BB93" s="236"/>
      <c r="BC93" s="236"/>
      <c r="BD93" s="236"/>
      <c r="BE93" s="237"/>
    </row>
    <row r="94" spans="2:57" ht="12.95" customHeight="1" x14ac:dyDescent="0.15">
      <c r="B94" s="399"/>
      <c r="C94" s="444"/>
      <c r="D94" s="449"/>
      <c r="E94" s="450"/>
      <c r="F94" s="255"/>
      <c r="G94" s="256"/>
      <c r="H94" s="256"/>
      <c r="I94" s="256"/>
      <c r="J94" s="256"/>
      <c r="K94" s="256"/>
      <c r="L94" s="256"/>
      <c r="M94" s="256"/>
      <c r="N94" s="256"/>
      <c r="O94" s="256"/>
      <c r="P94" s="256"/>
      <c r="Q94" s="256"/>
      <c r="R94" s="256"/>
      <c r="S94" s="256"/>
      <c r="T94" s="256"/>
      <c r="U94" s="256"/>
      <c r="V94" s="256"/>
      <c r="W94" s="256"/>
      <c r="X94" s="256"/>
      <c r="Y94" s="257"/>
      <c r="Z94" s="257"/>
      <c r="AA94" s="257"/>
      <c r="AB94" s="257"/>
      <c r="AC94" s="257"/>
      <c r="AD94" s="257"/>
      <c r="AE94" s="258"/>
      <c r="AF94" s="258"/>
      <c r="AG94" s="258"/>
      <c r="AH94" s="258"/>
      <c r="AI94" s="258"/>
      <c r="AJ94" s="229"/>
      <c r="AK94" s="230"/>
      <c r="AL94" s="230"/>
      <c r="AM94" s="230"/>
      <c r="AN94" s="231"/>
      <c r="AO94" s="232" t="str">
        <f t="shared" si="4"/>
        <v/>
      </c>
      <c r="AP94" s="233"/>
      <c r="AQ94" s="233"/>
      <c r="AR94" s="233"/>
      <c r="AS94" s="233"/>
      <c r="AT94" s="233"/>
      <c r="AU94" s="234"/>
      <c r="AV94" s="235"/>
      <c r="AW94" s="236"/>
      <c r="AX94" s="236"/>
      <c r="AY94" s="236"/>
      <c r="AZ94" s="236"/>
      <c r="BA94" s="236"/>
      <c r="BB94" s="236"/>
      <c r="BC94" s="236"/>
      <c r="BD94" s="236"/>
      <c r="BE94" s="237"/>
    </row>
    <row r="95" spans="2:57" ht="12.95" customHeight="1" x14ac:dyDescent="0.15">
      <c r="B95" s="399"/>
      <c r="C95" s="444"/>
      <c r="D95" s="449"/>
      <c r="E95" s="450"/>
      <c r="F95" s="255"/>
      <c r="G95" s="256"/>
      <c r="H95" s="256"/>
      <c r="I95" s="256"/>
      <c r="J95" s="256"/>
      <c r="K95" s="256"/>
      <c r="L95" s="256"/>
      <c r="M95" s="256"/>
      <c r="N95" s="256"/>
      <c r="O95" s="256"/>
      <c r="P95" s="256"/>
      <c r="Q95" s="256"/>
      <c r="R95" s="256"/>
      <c r="S95" s="256"/>
      <c r="T95" s="256"/>
      <c r="U95" s="256"/>
      <c r="V95" s="256"/>
      <c r="W95" s="256"/>
      <c r="X95" s="256"/>
      <c r="Y95" s="257"/>
      <c r="Z95" s="257"/>
      <c r="AA95" s="257"/>
      <c r="AB95" s="257"/>
      <c r="AC95" s="257"/>
      <c r="AD95" s="257"/>
      <c r="AE95" s="258"/>
      <c r="AF95" s="258"/>
      <c r="AG95" s="258"/>
      <c r="AH95" s="258"/>
      <c r="AI95" s="258"/>
      <c r="AJ95" s="229"/>
      <c r="AK95" s="230"/>
      <c r="AL95" s="230"/>
      <c r="AM95" s="230"/>
      <c r="AN95" s="231"/>
      <c r="AO95" s="232" t="str">
        <f t="shared" si="4"/>
        <v/>
      </c>
      <c r="AP95" s="233"/>
      <c r="AQ95" s="233"/>
      <c r="AR95" s="233"/>
      <c r="AS95" s="233"/>
      <c r="AT95" s="233"/>
      <c r="AU95" s="234"/>
      <c r="AV95" s="235"/>
      <c r="AW95" s="236"/>
      <c r="AX95" s="236"/>
      <c r="AY95" s="236"/>
      <c r="AZ95" s="236"/>
      <c r="BA95" s="236"/>
      <c r="BB95" s="236"/>
      <c r="BC95" s="236"/>
      <c r="BD95" s="236"/>
      <c r="BE95" s="237"/>
    </row>
    <row r="96" spans="2:57" ht="12.95" customHeight="1" x14ac:dyDescent="0.15">
      <c r="B96" s="399"/>
      <c r="C96" s="444"/>
      <c r="D96" s="449"/>
      <c r="E96" s="450"/>
      <c r="F96" s="255"/>
      <c r="G96" s="256"/>
      <c r="H96" s="256"/>
      <c r="I96" s="256"/>
      <c r="J96" s="256"/>
      <c r="K96" s="256"/>
      <c r="L96" s="256"/>
      <c r="M96" s="256"/>
      <c r="N96" s="256"/>
      <c r="O96" s="256"/>
      <c r="P96" s="256"/>
      <c r="Q96" s="256"/>
      <c r="R96" s="256"/>
      <c r="S96" s="256"/>
      <c r="T96" s="256"/>
      <c r="U96" s="256"/>
      <c r="V96" s="256"/>
      <c r="W96" s="256"/>
      <c r="X96" s="256"/>
      <c r="Y96" s="257"/>
      <c r="Z96" s="257"/>
      <c r="AA96" s="257"/>
      <c r="AB96" s="257"/>
      <c r="AC96" s="257"/>
      <c r="AD96" s="257"/>
      <c r="AE96" s="258"/>
      <c r="AF96" s="258"/>
      <c r="AG96" s="258"/>
      <c r="AH96" s="258"/>
      <c r="AI96" s="258"/>
      <c r="AJ96" s="229"/>
      <c r="AK96" s="230"/>
      <c r="AL96" s="230"/>
      <c r="AM96" s="230"/>
      <c r="AN96" s="231"/>
      <c r="AO96" s="232" t="str">
        <f t="shared" si="4"/>
        <v/>
      </c>
      <c r="AP96" s="233"/>
      <c r="AQ96" s="233"/>
      <c r="AR96" s="233"/>
      <c r="AS96" s="233"/>
      <c r="AT96" s="233"/>
      <c r="AU96" s="234"/>
      <c r="AV96" s="235"/>
      <c r="AW96" s="236"/>
      <c r="AX96" s="236"/>
      <c r="AY96" s="236"/>
      <c r="AZ96" s="236"/>
      <c r="BA96" s="236"/>
      <c r="BB96" s="236"/>
      <c r="BC96" s="236"/>
      <c r="BD96" s="236"/>
      <c r="BE96" s="237"/>
    </row>
    <row r="97" spans="2:57" ht="12.95" customHeight="1" x14ac:dyDescent="0.15">
      <c r="B97" s="399"/>
      <c r="C97" s="444"/>
      <c r="D97" s="449"/>
      <c r="E97" s="450"/>
      <c r="F97" s="255"/>
      <c r="G97" s="256"/>
      <c r="H97" s="256"/>
      <c r="I97" s="256"/>
      <c r="J97" s="256"/>
      <c r="K97" s="256"/>
      <c r="L97" s="256"/>
      <c r="M97" s="256"/>
      <c r="N97" s="256"/>
      <c r="O97" s="256"/>
      <c r="P97" s="256"/>
      <c r="Q97" s="256"/>
      <c r="R97" s="256"/>
      <c r="S97" s="256"/>
      <c r="T97" s="256"/>
      <c r="U97" s="256"/>
      <c r="V97" s="256"/>
      <c r="W97" s="256"/>
      <c r="X97" s="256"/>
      <c r="Y97" s="257"/>
      <c r="Z97" s="257"/>
      <c r="AA97" s="257"/>
      <c r="AB97" s="257"/>
      <c r="AC97" s="257"/>
      <c r="AD97" s="257"/>
      <c r="AE97" s="258"/>
      <c r="AF97" s="258"/>
      <c r="AG97" s="258"/>
      <c r="AH97" s="258"/>
      <c r="AI97" s="258"/>
      <c r="AJ97" s="229"/>
      <c r="AK97" s="230"/>
      <c r="AL97" s="230"/>
      <c r="AM97" s="230"/>
      <c r="AN97" s="231"/>
      <c r="AO97" s="232" t="str">
        <f t="shared" si="4"/>
        <v/>
      </c>
      <c r="AP97" s="233"/>
      <c r="AQ97" s="233"/>
      <c r="AR97" s="233"/>
      <c r="AS97" s="233"/>
      <c r="AT97" s="233"/>
      <c r="AU97" s="234"/>
      <c r="AV97" s="235"/>
      <c r="AW97" s="236"/>
      <c r="AX97" s="236"/>
      <c r="AY97" s="236"/>
      <c r="AZ97" s="236"/>
      <c r="BA97" s="236"/>
      <c r="BB97" s="236"/>
      <c r="BC97" s="236"/>
      <c r="BD97" s="236"/>
      <c r="BE97" s="237"/>
    </row>
    <row r="98" spans="2:57" ht="12.95" customHeight="1" x14ac:dyDescent="0.15">
      <c r="B98" s="399"/>
      <c r="C98" s="444"/>
      <c r="D98" s="449"/>
      <c r="E98" s="450"/>
      <c r="F98" s="255"/>
      <c r="G98" s="256"/>
      <c r="H98" s="256"/>
      <c r="I98" s="256"/>
      <c r="J98" s="256"/>
      <c r="K98" s="256"/>
      <c r="L98" s="256"/>
      <c r="M98" s="256"/>
      <c r="N98" s="256"/>
      <c r="O98" s="256"/>
      <c r="P98" s="256"/>
      <c r="Q98" s="256"/>
      <c r="R98" s="256"/>
      <c r="S98" s="256"/>
      <c r="T98" s="256"/>
      <c r="U98" s="256"/>
      <c r="V98" s="256"/>
      <c r="W98" s="256"/>
      <c r="X98" s="256"/>
      <c r="Y98" s="257"/>
      <c r="Z98" s="257"/>
      <c r="AA98" s="257"/>
      <c r="AB98" s="257"/>
      <c r="AC98" s="257"/>
      <c r="AD98" s="257"/>
      <c r="AE98" s="258"/>
      <c r="AF98" s="258"/>
      <c r="AG98" s="258"/>
      <c r="AH98" s="258"/>
      <c r="AI98" s="258"/>
      <c r="AJ98" s="229"/>
      <c r="AK98" s="230"/>
      <c r="AL98" s="230"/>
      <c r="AM98" s="230"/>
      <c r="AN98" s="231"/>
      <c r="AO98" s="232" t="str">
        <f t="shared" si="4"/>
        <v/>
      </c>
      <c r="AP98" s="233"/>
      <c r="AQ98" s="233"/>
      <c r="AR98" s="233"/>
      <c r="AS98" s="233"/>
      <c r="AT98" s="233"/>
      <c r="AU98" s="234"/>
      <c r="AV98" s="235"/>
      <c r="AW98" s="236"/>
      <c r="AX98" s="236"/>
      <c r="AY98" s="236"/>
      <c r="AZ98" s="236"/>
      <c r="BA98" s="236"/>
      <c r="BB98" s="236"/>
      <c r="BC98" s="236"/>
      <c r="BD98" s="236"/>
      <c r="BE98" s="237"/>
    </row>
    <row r="99" spans="2:57" ht="12.95" customHeight="1" x14ac:dyDescent="0.15">
      <c r="B99" s="399"/>
      <c r="C99" s="444"/>
      <c r="D99" s="449"/>
      <c r="E99" s="450"/>
      <c r="F99" s="255"/>
      <c r="G99" s="256"/>
      <c r="H99" s="256"/>
      <c r="I99" s="256"/>
      <c r="J99" s="256"/>
      <c r="K99" s="256"/>
      <c r="L99" s="256"/>
      <c r="M99" s="256"/>
      <c r="N99" s="256"/>
      <c r="O99" s="256"/>
      <c r="P99" s="256"/>
      <c r="Q99" s="256"/>
      <c r="R99" s="256"/>
      <c r="S99" s="256"/>
      <c r="T99" s="256"/>
      <c r="U99" s="256"/>
      <c r="V99" s="256"/>
      <c r="W99" s="256"/>
      <c r="X99" s="256"/>
      <c r="Y99" s="257"/>
      <c r="Z99" s="257"/>
      <c r="AA99" s="257"/>
      <c r="AB99" s="257"/>
      <c r="AC99" s="257"/>
      <c r="AD99" s="257"/>
      <c r="AE99" s="258"/>
      <c r="AF99" s="258"/>
      <c r="AG99" s="258"/>
      <c r="AH99" s="258"/>
      <c r="AI99" s="258"/>
      <c r="AJ99" s="229"/>
      <c r="AK99" s="230"/>
      <c r="AL99" s="230"/>
      <c r="AM99" s="230"/>
      <c r="AN99" s="231"/>
      <c r="AO99" s="232" t="str">
        <f t="shared" si="4"/>
        <v/>
      </c>
      <c r="AP99" s="233"/>
      <c r="AQ99" s="233"/>
      <c r="AR99" s="233"/>
      <c r="AS99" s="233"/>
      <c r="AT99" s="233"/>
      <c r="AU99" s="234"/>
      <c r="AV99" s="235"/>
      <c r="AW99" s="236"/>
      <c r="AX99" s="236"/>
      <c r="AY99" s="236"/>
      <c r="AZ99" s="236"/>
      <c r="BA99" s="236"/>
      <c r="BB99" s="236"/>
      <c r="BC99" s="236"/>
      <c r="BD99" s="236"/>
      <c r="BE99" s="237"/>
    </row>
    <row r="100" spans="2:57" ht="12.95" customHeight="1" x14ac:dyDescent="0.15">
      <c r="B100" s="399"/>
      <c r="C100" s="444"/>
      <c r="D100" s="449"/>
      <c r="E100" s="450"/>
      <c r="F100" s="255"/>
      <c r="G100" s="256"/>
      <c r="H100" s="256"/>
      <c r="I100" s="256"/>
      <c r="J100" s="256"/>
      <c r="K100" s="256"/>
      <c r="L100" s="256"/>
      <c r="M100" s="256"/>
      <c r="N100" s="256"/>
      <c r="O100" s="256"/>
      <c r="P100" s="256"/>
      <c r="Q100" s="256"/>
      <c r="R100" s="256"/>
      <c r="S100" s="256"/>
      <c r="T100" s="256"/>
      <c r="U100" s="256"/>
      <c r="V100" s="256"/>
      <c r="W100" s="256"/>
      <c r="X100" s="256"/>
      <c r="Y100" s="257"/>
      <c r="Z100" s="257"/>
      <c r="AA100" s="257"/>
      <c r="AB100" s="257"/>
      <c r="AC100" s="257"/>
      <c r="AD100" s="257"/>
      <c r="AE100" s="258"/>
      <c r="AF100" s="258"/>
      <c r="AG100" s="258"/>
      <c r="AH100" s="258"/>
      <c r="AI100" s="258"/>
      <c r="AJ100" s="229"/>
      <c r="AK100" s="230"/>
      <c r="AL100" s="230"/>
      <c r="AM100" s="230"/>
      <c r="AN100" s="231"/>
      <c r="AO100" s="232" t="str">
        <f t="shared" si="4"/>
        <v/>
      </c>
      <c r="AP100" s="233"/>
      <c r="AQ100" s="233"/>
      <c r="AR100" s="233"/>
      <c r="AS100" s="233"/>
      <c r="AT100" s="233"/>
      <c r="AU100" s="234"/>
      <c r="AV100" s="235"/>
      <c r="AW100" s="236"/>
      <c r="AX100" s="236"/>
      <c r="AY100" s="236"/>
      <c r="AZ100" s="236"/>
      <c r="BA100" s="236"/>
      <c r="BB100" s="236"/>
      <c r="BC100" s="236"/>
      <c r="BD100" s="236"/>
      <c r="BE100" s="237"/>
    </row>
    <row r="101" spans="2:57" ht="12.95" customHeight="1" x14ac:dyDescent="0.15">
      <c r="B101" s="399"/>
      <c r="C101" s="444"/>
      <c r="D101" s="449"/>
      <c r="E101" s="450"/>
      <c r="F101" s="255"/>
      <c r="G101" s="256"/>
      <c r="H101" s="256"/>
      <c r="I101" s="256"/>
      <c r="J101" s="256"/>
      <c r="K101" s="256"/>
      <c r="L101" s="256"/>
      <c r="M101" s="256"/>
      <c r="N101" s="256"/>
      <c r="O101" s="256"/>
      <c r="P101" s="256"/>
      <c r="Q101" s="256"/>
      <c r="R101" s="256"/>
      <c r="S101" s="256"/>
      <c r="T101" s="256"/>
      <c r="U101" s="256"/>
      <c r="V101" s="256"/>
      <c r="W101" s="256"/>
      <c r="X101" s="256"/>
      <c r="Y101" s="244"/>
      <c r="Z101" s="245"/>
      <c r="AA101" s="245"/>
      <c r="AB101" s="245"/>
      <c r="AC101" s="245"/>
      <c r="AD101" s="246"/>
      <c r="AE101" s="247"/>
      <c r="AF101" s="248"/>
      <c r="AG101" s="248"/>
      <c r="AH101" s="248"/>
      <c r="AI101" s="249"/>
      <c r="AJ101" s="229"/>
      <c r="AK101" s="230"/>
      <c r="AL101" s="230"/>
      <c r="AM101" s="230"/>
      <c r="AN101" s="231"/>
      <c r="AO101" s="232" t="str">
        <f t="shared" si="4"/>
        <v/>
      </c>
      <c r="AP101" s="233"/>
      <c r="AQ101" s="233"/>
      <c r="AR101" s="233"/>
      <c r="AS101" s="233"/>
      <c r="AT101" s="233"/>
      <c r="AU101" s="234"/>
      <c r="AV101" s="235"/>
      <c r="AW101" s="236"/>
      <c r="AX101" s="236"/>
      <c r="AY101" s="236"/>
      <c r="AZ101" s="236"/>
      <c r="BA101" s="236"/>
      <c r="BB101" s="236"/>
      <c r="BC101" s="236"/>
      <c r="BD101" s="236"/>
      <c r="BE101" s="237"/>
    </row>
    <row r="102" spans="2:57" ht="12.95" customHeight="1" x14ac:dyDescent="0.15">
      <c r="B102" s="399"/>
      <c r="C102" s="444"/>
      <c r="D102" s="449"/>
      <c r="E102" s="450"/>
      <c r="F102" s="255"/>
      <c r="G102" s="256"/>
      <c r="H102" s="256"/>
      <c r="I102" s="256"/>
      <c r="J102" s="256"/>
      <c r="K102" s="256"/>
      <c r="L102" s="256"/>
      <c r="M102" s="256"/>
      <c r="N102" s="256"/>
      <c r="O102" s="256"/>
      <c r="P102" s="256"/>
      <c r="Q102" s="256"/>
      <c r="R102" s="256"/>
      <c r="S102" s="256"/>
      <c r="T102" s="256"/>
      <c r="U102" s="256"/>
      <c r="V102" s="256"/>
      <c r="W102" s="256"/>
      <c r="X102" s="256"/>
      <c r="Y102" s="244"/>
      <c r="Z102" s="245"/>
      <c r="AA102" s="245"/>
      <c r="AB102" s="245"/>
      <c r="AC102" s="245"/>
      <c r="AD102" s="246"/>
      <c r="AE102" s="247"/>
      <c r="AF102" s="248"/>
      <c r="AG102" s="248"/>
      <c r="AH102" s="248"/>
      <c r="AI102" s="249"/>
      <c r="AJ102" s="229"/>
      <c r="AK102" s="230"/>
      <c r="AL102" s="230"/>
      <c r="AM102" s="230"/>
      <c r="AN102" s="231"/>
      <c r="AO102" s="232" t="str">
        <f t="shared" si="4"/>
        <v/>
      </c>
      <c r="AP102" s="233"/>
      <c r="AQ102" s="233"/>
      <c r="AR102" s="233"/>
      <c r="AS102" s="233"/>
      <c r="AT102" s="233"/>
      <c r="AU102" s="234"/>
      <c r="AV102" s="235"/>
      <c r="AW102" s="236"/>
      <c r="AX102" s="236"/>
      <c r="AY102" s="236"/>
      <c r="AZ102" s="236"/>
      <c r="BA102" s="236"/>
      <c r="BB102" s="236"/>
      <c r="BC102" s="236"/>
      <c r="BD102" s="236"/>
      <c r="BE102" s="237"/>
    </row>
    <row r="103" spans="2:57" ht="12.95" customHeight="1" x14ac:dyDescent="0.15">
      <c r="B103" s="399"/>
      <c r="C103" s="444"/>
      <c r="D103" s="449"/>
      <c r="E103" s="450"/>
      <c r="F103" s="255"/>
      <c r="G103" s="256"/>
      <c r="H103" s="256"/>
      <c r="I103" s="256"/>
      <c r="J103" s="256"/>
      <c r="K103" s="256"/>
      <c r="L103" s="256"/>
      <c r="M103" s="256"/>
      <c r="N103" s="256"/>
      <c r="O103" s="256"/>
      <c r="P103" s="256"/>
      <c r="Q103" s="256"/>
      <c r="R103" s="256"/>
      <c r="S103" s="256"/>
      <c r="T103" s="256"/>
      <c r="U103" s="256"/>
      <c r="V103" s="256"/>
      <c r="W103" s="256"/>
      <c r="X103" s="256"/>
      <c r="Y103" s="244"/>
      <c r="Z103" s="245"/>
      <c r="AA103" s="245"/>
      <c r="AB103" s="245"/>
      <c r="AC103" s="245"/>
      <c r="AD103" s="246"/>
      <c r="AE103" s="247"/>
      <c r="AF103" s="248"/>
      <c r="AG103" s="248"/>
      <c r="AH103" s="248"/>
      <c r="AI103" s="249"/>
      <c r="AJ103" s="229"/>
      <c r="AK103" s="230"/>
      <c r="AL103" s="230"/>
      <c r="AM103" s="230"/>
      <c r="AN103" s="231"/>
      <c r="AO103" s="232" t="str">
        <f t="shared" si="4"/>
        <v/>
      </c>
      <c r="AP103" s="233"/>
      <c r="AQ103" s="233"/>
      <c r="AR103" s="233"/>
      <c r="AS103" s="233"/>
      <c r="AT103" s="233"/>
      <c r="AU103" s="234"/>
      <c r="AV103" s="235"/>
      <c r="AW103" s="236"/>
      <c r="AX103" s="236"/>
      <c r="AY103" s="236"/>
      <c r="AZ103" s="236"/>
      <c r="BA103" s="236"/>
      <c r="BB103" s="236"/>
      <c r="BC103" s="236"/>
      <c r="BD103" s="236"/>
      <c r="BE103" s="237"/>
    </row>
    <row r="104" spans="2:57" ht="12.95" customHeight="1" x14ac:dyDescent="0.15">
      <c r="B104" s="399"/>
      <c r="C104" s="444"/>
      <c r="D104" s="449"/>
      <c r="E104" s="450"/>
      <c r="F104" s="255"/>
      <c r="G104" s="256"/>
      <c r="H104" s="256"/>
      <c r="I104" s="256"/>
      <c r="J104" s="256"/>
      <c r="K104" s="256"/>
      <c r="L104" s="256"/>
      <c r="M104" s="256"/>
      <c r="N104" s="256"/>
      <c r="O104" s="256"/>
      <c r="P104" s="256"/>
      <c r="Q104" s="256"/>
      <c r="R104" s="256"/>
      <c r="S104" s="256"/>
      <c r="T104" s="256"/>
      <c r="U104" s="256"/>
      <c r="V104" s="256"/>
      <c r="W104" s="256"/>
      <c r="X104" s="256"/>
      <c r="Y104" s="244"/>
      <c r="Z104" s="245"/>
      <c r="AA104" s="245"/>
      <c r="AB104" s="245"/>
      <c r="AC104" s="245"/>
      <c r="AD104" s="246"/>
      <c r="AE104" s="247"/>
      <c r="AF104" s="248"/>
      <c r="AG104" s="248"/>
      <c r="AH104" s="248"/>
      <c r="AI104" s="249"/>
      <c r="AJ104" s="229"/>
      <c r="AK104" s="230"/>
      <c r="AL104" s="230"/>
      <c r="AM104" s="230"/>
      <c r="AN104" s="231"/>
      <c r="AO104" s="232" t="str">
        <f t="shared" si="4"/>
        <v/>
      </c>
      <c r="AP104" s="233"/>
      <c r="AQ104" s="233"/>
      <c r="AR104" s="233"/>
      <c r="AS104" s="233"/>
      <c r="AT104" s="233"/>
      <c r="AU104" s="234"/>
      <c r="AV104" s="235"/>
      <c r="AW104" s="236"/>
      <c r="AX104" s="236"/>
      <c r="AY104" s="236"/>
      <c r="AZ104" s="236"/>
      <c r="BA104" s="236"/>
      <c r="BB104" s="236"/>
      <c r="BC104" s="236"/>
      <c r="BD104" s="236"/>
      <c r="BE104" s="237"/>
    </row>
    <row r="105" spans="2:57" ht="12.95" customHeight="1" x14ac:dyDescent="0.15">
      <c r="B105" s="399"/>
      <c r="C105" s="444"/>
      <c r="D105" s="449"/>
      <c r="E105" s="450"/>
      <c r="F105" s="255"/>
      <c r="G105" s="256"/>
      <c r="H105" s="256"/>
      <c r="I105" s="256"/>
      <c r="J105" s="256"/>
      <c r="K105" s="256"/>
      <c r="L105" s="256"/>
      <c r="M105" s="256"/>
      <c r="N105" s="256"/>
      <c r="O105" s="256"/>
      <c r="P105" s="256"/>
      <c r="Q105" s="256"/>
      <c r="R105" s="256"/>
      <c r="S105" s="256"/>
      <c r="T105" s="256"/>
      <c r="U105" s="256"/>
      <c r="V105" s="256"/>
      <c r="W105" s="256"/>
      <c r="X105" s="256"/>
      <c r="Y105" s="244"/>
      <c r="Z105" s="245"/>
      <c r="AA105" s="245"/>
      <c r="AB105" s="245"/>
      <c r="AC105" s="245"/>
      <c r="AD105" s="246"/>
      <c r="AE105" s="247"/>
      <c r="AF105" s="248"/>
      <c r="AG105" s="248"/>
      <c r="AH105" s="248"/>
      <c r="AI105" s="249"/>
      <c r="AJ105" s="229"/>
      <c r="AK105" s="230"/>
      <c r="AL105" s="230"/>
      <c r="AM105" s="230"/>
      <c r="AN105" s="231"/>
      <c r="AO105" s="232" t="str">
        <f t="shared" si="4"/>
        <v/>
      </c>
      <c r="AP105" s="233"/>
      <c r="AQ105" s="233"/>
      <c r="AR105" s="233"/>
      <c r="AS105" s="233"/>
      <c r="AT105" s="233"/>
      <c r="AU105" s="234"/>
      <c r="AV105" s="235"/>
      <c r="AW105" s="236"/>
      <c r="AX105" s="236"/>
      <c r="AY105" s="236"/>
      <c r="AZ105" s="236"/>
      <c r="BA105" s="236"/>
      <c r="BB105" s="236"/>
      <c r="BC105" s="236"/>
      <c r="BD105" s="236"/>
      <c r="BE105" s="237"/>
    </row>
    <row r="106" spans="2:57" ht="12.95" customHeight="1" x14ac:dyDescent="0.15">
      <c r="B106" s="399"/>
      <c r="C106" s="444"/>
      <c r="D106" s="449"/>
      <c r="E106" s="450"/>
      <c r="F106" s="255"/>
      <c r="G106" s="256"/>
      <c r="H106" s="256"/>
      <c r="I106" s="256"/>
      <c r="J106" s="256"/>
      <c r="K106" s="256"/>
      <c r="L106" s="256"/>
      <c r="M106" s="256"/>
      <c r="N106" s="256"/>
      <c r="O106" s="256"/>
      <c r="P106" s="256"/>
      <c r="Q106" s="256"/>
      <c r="R106" s="256"/>
      <c r="S106" s="256"/>
      <c r="T106" s="256"/>
      <c r="U106" s="256"/>
      <c r="V106" s="256"/>
      <c r="W106" s="256"/>
      <c r="X106" s="256"/>
      <c r="Y106" s="244"/>
      <c r="Z106" s="245"/>
      <c r="AA106" s="245"/>
      <c r="AB106" s="245"/>
      <c r="AC106" s="245"/>
      <c r="AD106" s="246"/>
      <c r="AE106" s="247"/>
      <c r="AF106" s="248"/>
      <c r="AG106" s="248"/>
      <c r="AH106" s="248"/>
      <c r="AI106" s="249"/>
      <c r="AJ106" s="229"/>
      <c r="AK106" s="230"/>
      <c r="AL106" s="230"/>
      <c r="AM106" s="230"/>
      <c r="AN106" s="231"/>
      <c r="AO106" s="232" t="str">
        <f t="shared" si="4"/>
        <v/>
      </c>
      <c r="AP106" s="233"/>
      <c r="AQ106" s="233"/>
      <c r="AR106" s="233"/>
      <c r="AS106" s="233"/>
      <c r="AT106" s="233"/>
      <c r="AU106" s="234"/>
      <c r="AV106" s="278" t="s">
        <v>335</v>
      </c>
      <c r="AW106" s="279"/>
      <c r="AX106" s="279"/>
      <c r="AY106" s="279"/>
      <c r="AZ106" s="279"/>
      <c r="BA106" s="279"/>
      <c r="BB106" s="279"/>
      <c r="BC106" s="279"/>
      <c r="BD106" s="279"/>
      <c r="BE106" s="280"/>
    </row>
    <row r="107" spans="2:57" ht="12.95" customHeight="1" x14ac:dyDescent="0.15">
      <c r="B107" s="399"/>
      <c r="C107" s="444"/>
      <c r="D107" s="449"/>
      <c r="E107" s="450"/>
      <c r="F107" s="255"/>
      <c r="G107" s="256"/>
      <c r="H107" s="256"/>
      <c r="I107" s="256"/>
      <c r="J107" s="256"/>
      <c r="K107" s="256"/>
      <c r="L107" s="256"/>
      <c r="M107" s="256"/>
      <c r="N107" s="256"/>
      <c r="O107" s="256"/>
      <c r="P107" s="256"/>
      <c r="Q107" s="256"/>
      <c r="R107" s="256"/>
      <c r="S107" s="256"/>
      <c r="T107" s="256"/>
      <c r="U107" s="256"/>
      <c r="V107" s="256"/>
      <c r="W107" s="256"/>
      <c r="X107" s="256"/>
      <c r="Y107" s="244"/>
      <c r="Z107" s="245"/>
      <c r="AA107" s="245"/>
      <c r="AB107" s="245"/>
      <c r="AC107" s="245"/>
      <c r="AD107" s="246"/>
      <c r="AE107" s="247"/>
      <c r="AF107" s="248"/>
      <c r="AG107" s="248"/>
      <c r="AH107" s="248"/>
      <c r="AI107" s="249"/>
      <c r="AJ107" s="229"/>
      <c r="AK107" s="230"/>
      <c r="AL107" s="230"/>
      <c r="AM107" s="230"/>
      <c r="AN107" s="231"/>
      <c r="AO107" s="232" t="str">
        <f t="shared" si="4"/>
        <v/>
      </c>
      <c r="AP107" s="233"/>
      <c r="AQ107" s="233"/>
      <c r="AR107" s="233"/>
      <c r="AS107" s="233"/>
      <c r="AT107" s="233"/>
      <c r="AU107" s="234"/>
      <c r="AV107" s="235" t="s">
        <v>71</v>
      </c>
      <c r="AW107" s="236"/>
      <c r="AX107" s="251">
        <f>IFERROR(SUM(AO83:AU111),"")</f>
        <v>0</v>
      </c>
      <c r="AY107" s="251"/>
      <c r="AZ107" s="251"/>
      <c r="BA107" s="251"/>
      <c r="BB107" s="251"/>
      <c r="BC107" s="251"/>
      <c r="BD107" s="281" t="s">
        <v>67</v>
      </c>
      <c r="BE107" s="282"/>
    </row>
    <row r="108" spans="2:57" ht="12.95" customHeight="1" x14ac:dyDescent="0.15">
      <c r="B108" s="399"/>
      <c r="C108" s="444"/>
      <c r="D108" s="449"/>
      <c r="E108" s="450"/>
      <c r="F108" s="255"/>
      <c r="G108" s="256"/>
      <c r="H108" s="256"/>
      <c r="I108" s="256"/>
      <c r="J108" s="256"/>
      <c r="K108" s="256"/>
      <c r="L108" s="256"/>
      <c r="M108" s="256"/>
      <c r="N108" s="256"/>
      <c r="O108" s="256"/>
      <c r="P108" s="256"/>
      <c r="Q108" s="256"/>
      <c r="R108" s="256"/>
      <c r="S108" s="256"/>
      <c r="T108" s="256"/>
      <c r="U108" s="256"/>
      <c r="V108" s="256"/>
      <c r="W108" s="256"/>
      <c r="X108" s="256"/>
      <c r="Y108" s="244"/>
      <c r="Z108" s="245"/>
      <c r="AA108" s="245"/>
      <c r="AB108" s="245"/>
      <c r="AC108" s="245"/>
      <c r="AD108" s="246"/>
      <c r="AE108" s="247"/>
      <c r="AF108" s="248"/>
      <c r="AG108" s="248"/>
      <c r="AH108" s="248"/>
      <c r="AI108" s="249"/>
      <c r="AJ108" s="229"/>
      <c r="AK108" s="230"/>
      <c r="AL108" s="230"/>
      <c r="AM108" s="230"/>
      <c r="AN108" s="231"/>
      <c r="AO108" s="232" t="str">
        <f t="shared" si="4"/>
        <v/>
      </c>
      <c r="AP108" s="233"/>
      <c r="AQ108" s="233"/>
      <c r="AR108" s="233"/>
      <c r="AS108" s="233"/>
      <c r="AT108" s="233"/>
      <c r="AU108" s="234"/>
      <c r="AV108" s="563"/>
      <c r="AW108" s="564"/>
      <c r="AX108" s="564"/>
      <c r="AY108" s="564"/>
      <c r="AZ108" s="564"/>
      <c r="BA108" s="564"/>
      <c r="BB108" s="564"/>
      <c r="BC108" s="564"/>
      <c r="BD108" s="564"/>
      <c r="BE108" s="565"/>
    </row>
    <row r="109" spans="2:57" ht="12.95" customHeight="1" thickBot="1" x14ac:dyDescent="0.2">
      <c r="B109" s="399"/>
      <c r="C109" s="444"/>
      <c r="D109" s="449"/>
      <c r="E109" s="450"/>
      <c r="F109" s="255"/>
      <c r="G109" s="256"/>
      <c r="H109" s="256"/>
      <c r="I109" s="256"/>
      <c r="J109" s="256"/>
      <c r="K109" s="256"/>
      <c r="L109" s="256"/>
      <c r="M109" s="256"/>
      <c r="N109" s="256"/>
      <c r="O109" s="256"/>
      <c r="P109" s="256"/>
      <c r="Q109" s="256"/>
      <c r="R109" s="256"/>
      <c r="S109" s="256"/>
      <c r="T109" s="256"/>
      <c r="U109" s="256"/>
      <c r="V109" s="256"/>
      <c r="W109" s="256"/>
      <c r="X109" s="256"/>
      <c r="Y109" s="244"/>
      <c r="Z109" s="245"/>
      <c r="AA109" s="245"/>
      <c r="AB109" s="245"/>
      <c r="AC109" s="245"/>
      <c r="AD109" s="246"/>
      <c r="AE109" s="247"/>
      <c r="AF109" s="248"/>
      <c r="AG109" s="248"/>
      <c r="AH109" s="248"/>
      <c r="AI109" s="249"/>
      <c r="AJ109" s="229"/>
      <c r="AK109" s="230"/>
      <c r="AL109" s="230"/>
      <c r="AM109" s="230"/>
      <c r="AN109" s="231"/>
      <c r="AO109" s="232" t="str">
        <f t="shared" si="4"/>
        <v/>
      </c>
      <c r="AP109" s="233"/>
      <c r="AQ109" s="233"/>
      <c r="AR109" s="233"/>
      <c r="AS109" s="233"/>
      <c r="AT109" s="233"/>
      <c r="AU109" s="234"/>
      <c r="AV109" s="235"/>
      <c r="AW109" s="236"/>
      <c r="AX109" s="236"/>
      <c r="AY109" s="236"/>
      <c r="AZ109" s="236"/>
      <c r="BA109" s="236"/>
      <c r="BB109" s="236"/>
      <c r="BC109" s="236"/>
      <c r="BD109" s="236"/>
      <c r="BE109" s="237"/>
    </row>
    <row r="110" spans="2:57" ht="12.95" customHeight="1" thickTop="1" x14ac:dyDescent="0.15">
      <c r="B110" s="399"/>
      <c r="C110" s="444"/>
      <c r="D110" s="449"/>
      <c r="E110" s="450"/>
      <c r="F110" s="255"/>
      <c r="G110" s="256"/>
      <c r="H110" s="256"/>
      <c r="I110" s="256"/>
      <c r="J110" s="256"/>
      <c r="K110" s="256"/>
      <c r="L110" s="256"/>
      <c r="M110" s="256"/>
      <c r="N110" s="256"/>
      <c r="O110" s="256"/>
      <c r="P110" s="256"/>
      <c r="Q110" s="256"/>
      <c r="R110" s="256"/>
      <c r="S110" s="256"/>
      <c r="T110" s="256"/>
      <c r="U110" s="256"/>
      <c r="V110" s="256"/>
      <c r="W110" s="256"/>
      <c r="X110" s="256"/>
      <c r="Y110" s="244"/>
      <c r="Z110" s="245"/>
      <c r="AA110" s="245"/>
      <c r="AB110" s="245"/>
      <c r="AC110" s="245"/>
      <c r="AD110" s="246"/>
      <c r="AE110" s="247"/>
      <c r="AF110" s="248"/>
      <c r="AG110" s="248"/>
      <c r="AH110" s="248"/>
      <c r="AI110" s="249"/>
      <c r="AJ110" s="229"/>
      <c r="AK110" s="230"/>
      <c r="AL110" s="230"/>
      <c r="AM110" s="230"/>
      <c r="AN110" s="231"/>
      <c r="AO110" s="232" t="str">
        <f t="shared" si="4"/>
        <v/>
      </c>
      <c r="AP110" s="233"/>
      <c r="AQ110" s="233"/>
      <c r="AR110" s="233"/>
      <c r="AS110" s="233"/>
      <c r="AT110" s="233"/>
      <c r="AU110" s="234"/>
      <c r="AV110" s="301"/>
      <c r="AW110" s="302"/>
      <c r="AX110" s="302"/>
      <c r="AY110" s="302"/>
      <c r="AZ110" s="302"/>
      <c r="BA110" s="302"/>
      <c r="BB110" s="302"/>
      <c r="BC110" s="302"/>
      <c r="BD110" s="302"/>
      <c r="BE110" s="303"/>
    </row>
    <row r="111" spans="2:57" ht="12.95" customHeight="1" thickBot="1" x14ac:dyDescent="0.2">
      <c r="B111" s="399"/>
      <c r="C111" s="444"/>
      <c r="D111" s="451"/>
      <c r="E111" s="452"/>
      <c r="F111" s="271"/>
      <c r="G111" s="272"/>
      <c r="H111" s="272"/>
      <c r="I111" s="272"/>
      <c r="J111" s="272"/>
      <c r="K111" s="272"/>
      <c r="L111" s="272"/>
      <c r="M111" s="272"/>
      <c r="N111" s="272"/>
      <c r="O111" s="272"/>
      <c r="P111" s="272"/>
      <c r="Q111" s="272"/>
      <c r="R111" s="272"/>
      <c r="S111" s="272"/>
      <c r="T111" s="272"/>
      <c r="U111" s="272"/>
      <c r="V111" s="272"/>
      <c r="W111" s="272"/>
      <c r="X111" s="272"/>
      <c r="Y111" s="371"/>
      <c r="Z111" s="372"/>
      <c r="AA111" s="372"/>
      <c r="AB111" s="372"/>
      <c r="AC111" s="372"/>
      <c r="AD111" s="373"/>
      <c r="AE111" s="374"/>
      <c r="AF111" s="375"/>
      <c r="AG111" s="375"/>
      <c r="AH111" s="375"/>
      <c r="AI111" s="376"/>
      <c r="AJ111" s="273"/>
      <c r="AK111" s="274"/>
      <c r="AL111" s="274"/>
      <c r="AM111" s="274"/>
      <c r="AN111" s="275"/>
      <c r="AO111" s="377" t="str">
        <f t="shared" si="4"/>
        <v/>
      </c>
      <c r="AP111" s="378"/>
      <c r="AQ111" s="378"/>
      <c r="AR111" s="378"/>
      <c r="AS111" s="378"/>
      <c r="AT111" s="378"/>
      <c r="AU111" s="458"/>
      <c r="AV111" s="304"/>
      <c r="AW111" s="305"/>
      <c r="AX111" s="305"/>
      <c r="AY111" s="305"/>
      <c r="AZ111" s="305"/>
      <c r="BA111" s="305"/>
      <c r="BB111" s="305"/>
      <c r="BC111" s="305"/>
      <c r="BD111" s="305"/>
      <c r="BE111" s="306"/>
    </row>
    <row r="112" spans="2:57" ht="12.95" customHeight="1" thickTop="1" x14ac:dyDescent="0.15">
      <c r="B112" s="399"/>
      <c r="C112" s="444"/>
      <c r="D112" s="312" t="s">
        <v>227</v>
      </c>
      <c r="E112" s="453"/>
      <c r="F112" s="255"/>
      <c r="G112" s="256"/>
      <c r="H112" s="256"/>
      <c r="I112" s="256"/>
      <c r="J112" s="256"/>
      <c r="K112" s="256"/>
      <c r="L112" s="256"/>
      <c r="M112" s="256"/>
      <c r="N112" s="256"/>
      <c r="O112" s="256"/>
      <c r="P112" s="256"/>
      <c r="Q112" s="256"/>
      <c r="R112" s="256"/>
      <c r="S112" s="256"/>
      <c r="T112" s="256"/>
      <c r="U112" s="256"/>
      <c r="V112" s="256"/>
      <c r="W112" s="256"/>
      <c r="X112" s="256"/>
      <c r="Y112" s="244"/>
      <c r="Z112" s="245"/>
      <c r="AA112" s="245"/>
      <c r="AB112" s="245"/>
      <c r="AC112" s="245"/>
      <c r="AD112" s="246"/>
      <c r="AE112" s="247"/>
      <c r="AF112" s="248"/>
      <c r="AG112" s="248"/>
      <c r="AH112" s="248"/>
      <c r="AI112" s="249"/>
      <c r="AJ112" s="322"/>
      <c r="AK112" s="323"/>
      <c r="AL112" s="323"/>
      <c r="AM112" s="323"/>
      <c r="AN112" s="324"/>
      <c r="AO112" s="232" t="str">
        <f t="shared" si="4"/>
        <v/>
      </c>
      <c r="AP112" s="233"/>
      <c r="AQ112" s="233"/>
      <c r="AR112" s="233"/>
      <c r="AS112" s="233"/>
      <c r="AT112" s="233"/>
      <c r="AU112" s="234"/>
      <c r="AV112" s="259"/>
      <c r="AW112" s="260"/>
      <c r="AX112" s="260"/>
      <c r="AY112" s="260"/>
      <c r="AZ112" s="260"/>
      <c r="BA112" s="260"/>
      <c r="BB112" s="260"/>
      <c r="BC112" s="260"/>
      <c r="BD112" s="260"/>
      <c r="BE112" s="261"/>
    </row>
    <row r="113" spans="2:57" ht="12.95" customHeight="1" x14ac:dyDescent="0.15">
      <c r="B113" s="399"/>
      <c r="C113" s="444"/>
      <c r="D113" s="454"/>
      <c r="E113" s="455"/>
      <c r="F113" s="255"/>
      <c r="G113" s="256"/>
      <c r="H113" s="256"/>
      <c r="I113" s="256"/>
      <c r="J113" s="256"/>
      <c r="K113" s="256"/>
      <c r="L113" s="256"/>
      <c r="M113" s="256"/>
      <c r="N113" s="256"/>
      <c r="O113" s="256"/>
      <c r="P113" s="256"/>
      <c r="Q113" s="256"/>
      <c r="R113" s="256"/>
      <c r="S113" s="256"/>
      <c r="T113" s="256"/>
      <c r="U113" s="256"/>
      <c r="V113" s="256"/>
      <c r="W113" s="256"/>
      <c r="X113" s="256"/>
      <c r="Y113" s="244"/>
      <c r="Z113" s="245"/>
      <c r="AA113" s="245"/>
      <c r="AB113" s="245"/>
      <c r="AC113" s="245"/>
      <c r="AD113" s="246"/>
      <c r="AE113" s="247"/>
      <c r="AF113" s="248"/>
      <c r="AG113" s="248"/>
      <c r="AH113" s="248"/>
      <c r="AI113" s="249"/>
      <c r="AJ113" s="229"/>
      <c r="AK113" s="230"/>
      <c r="AL113" s="230"/>
      <c r="AM113" s="230"/>
      <c r="AN113" s="231"/>
      <c r="AO113" s="232" t="str">
        <f t="shared" ref="AO113:AO139" si="5">IF(AJ113="","",IF(AJ113="税抜",ROUNDDOWN(Y113*AE113*1.08,0),IF(AJ113="税込",ROUNDDOWN(Y113*AE113,0))))</f>
        <v/>
      </c>
      <c r="AP113" s="233"/>
      <c r="AQ113" s="233"/>
      <c r="AR113" s="233"/>
      <c r="AS113" s="233"/>
      <c r="AT113" s="233"/>
      <c r="AU113" s="234"/>
      <c r="AV113" s="235"/>
      <c r="AW113" s="236"/>
      <c r="AX113" s="236"/>
      <c r="AY113" s="236"/>
      <c r="AZ113" s="236"/>
      <c r="BA113" s="236"/>
      <c r="BB113" s="236"/>
      <c r="BC113" s="236"/>
      <c r="BD113" s="236"/>
      <c r="BE113" s="237"/>
    </row>
    <row r="114" spans="2:57" ht="12.95" customHeight="1" x14ac:dyDescent="0.15">
      <c r="B114" s="399"/>
      <c r="C114" s="444"/>
      <c r="D114" s="454"/>
      <c r="E114" s="455"/>
      <c r="F114" s="255"/>
      <c r="G114" s="256"/>
      <c r="H114" s="256"/>
      <c r="I114" s="256"/>
      <c r="J114" s="256"/>
      <c r="K114" s="256"/>
      <c r="L114" s="256"/>
      <c r="M114" s="256"/>
      <c r="N114" s="256"/>
      <c r="O114" s="256"/>
      <c r="P114" s="256"/>
      <c r="Q114" s="256"/>
      <c r="R114" s="256"/>
      <c r="S114" s="256"/>
      <c r="T114" s="256"/>
      <c r="U114" s="256"/>
      <c r="V114" s="256"/>
      <c r="W114" s="256"/>
      <c r="X114" s="256"/>
      <c r="Y114" s="244"/>
      <c r="Z114" s="245"/>
      <c r="AA114" s="245"/>
      <c r="AB114" s="245"/>
      <c r="AC114" s="245"/>
      <c r="AD114" s="246"/>
      <c r="AE114" s="247"/>
      <c r="AF114" s="248"/>
      <c r="AG114" s="248"/>
      <c r="AH114" s="248"/>
      <c r="AI114" s="249"/>
      <c r="AJ114" s="229"/>
      <c r="AK114" s="230"/>
      <c r="AL114" s="230"/>
      <c r="AM114" s="230"/>
      <c r="AN114" s="231"/>
      <c r="AO114" s="232" t="str">
        <f t="shared" si="5"/>
        <v/>
      </c>
      <c r="AP114" s="233"/>
      <c r="AQ114" s="233"/>
      <c r="AR114" s="233"/>
      <c r="AS114" s="233"/>
      <c r="AT114" s="233"/>
      <c r="AU114" s="234"/>
      <c r="AV114" s="235"/>
      <c r="AW114" s="236"/>
      <c r="AX114" s="236"/>
      <c r="AY114" s="236"/>
      <c r="AZ114" s="236"/>
      <c r="BA114" s="236"/>
      <c r="BB114" s="236"/>
      <c r="BC114" s="236"/>
      <c r="BD114" s="236"/>
      <c r="BE114" s="237"/>
    </row>
    <row r="115" spans="2:57" ht="12.95" customHeight="1" x14ac:dyDescent="0.15">
      <c r="B115" s="399"/>
      <c r="C115" s="444"/>
      <c r="D115" s="454"/>
      <c r="E115" s="455"/>
      <c r="F115" s="255"/>
      <c r="G115" s="256"/>
      <c r="H115" s="256"/>
      <c r="I115" s="256"/>
      <c r="J115" s="256"/>
      <c r="K115" s="256"/>
      <c r="L115" s="256"/>
      <c r="M115" s="256"/>
      <c r="N115" s="256"/>
      <c r="O115" s="256"/>
      <c r="P115" s="256"/>
      <c r="Q115" s="256"/>
      <c r="R115" s="256"/>
      <c r="S115" s="256"/>
      <c r="T115" s="256"/>
      <c r="U115" s="256"/>
      <c r="V115" s="256"/>
      <c r="W115" s="256"/>
      <c r="X115" s="256"/>
      <c r="Y115" s="244"/>
      <c r="Z115" s="245"/>
      <c r="AA115" s="245"/>
      <c r="AB115" s="245"/>
      <c r="AC115" s="245"/>
      <c r="AD115" s="246"/>
      <c r="AE115" s="247"/>
      <c r="AF115" s="248"/>
      <c r="AG115" s="248"/>
      <c r="AH115" s="248"/>
      <c r="AI115" s="249"/>
      <c r="AJ115" s="229"/>
      <c r="AK115" s="230"/>
      <c r="AL115" s="230"/>
      <c r="AM115" s="230"/>
      <c r="AN115" s="231"/>
      <c r="AO115" s="232" t="str">
        <f t="shared" si="5"/>
        <v/>
      </c>
      <c r="AP115" s="233"/>
      <c r="AQ115" s="233"/>
      <c r="AR115" s="233"/>
      <c r="AS115" s="233"/>
      <c r="AT115" s="233"/>
      <c r="AU115" s="234"/>
      <c r="AV115" s="235"/>
      <c r="AW115" s="236"/>
      <c r="AX115" s="236"/>
      <c r="AY115" s="236"/>
      <c r="AZ115" s="236"/>
      <c r="BA115" s="236"/>
      <c r="BB115" s="236"/>
      <c r="BC115" s="236"/>
      <c r="BD115" s="236"/>
      <c r="BE115" s="237"/>
    </row>
    <row r="116" spans="2:57" ht="12.95" customHeight="1" x14ac:dyDescent="0.15">
      <c r="B116" s="399"/>
      <c r="C116" s="444"/>
      <c r="D116" s="454"/>
      <c r="E116" s="455"/>
      <c r="F116" s="255"/>
      <c r="G116" s="256"/>
      <c r="H116" s="256"/>
      <c r="I116" s="256"/>
      <c r="J116" s="256"/>
      <c r="K116" s="256"/>
      <c r="L116" s="256"/>
      <c r="M116" s="256"/>
      <c r="N116" s="256"/>
      <c r="O116" s="256"/>
      <c r="P116" s="256"/>
      <c r="Q116" s="256"/>
      <c r="R116" s="256"/>
      <c r="S116" s="256"/>
      <c r="T116" s="256"/>
      <c r="U116" s="256"/>
      <c r="V116" s="256"/>
      <c r="W116" s="256"/>
      <c r="X116" s="256"/>
      <c r="Y116" s="244"/>
      <c r="Z116" s="245"/>
      <c r="AA116" s="245"/>
      <c r="AB116" s="245"/>
      <c r="AC116" s="245"/>
      <c r="AD116" s="246"/>
      <c r="AE116" s="247"/>
      <c r="AF116" s="248"/>
      <c r="AG116" s="248"/>
      <c r="AH116" s="248"/>
      <c r="AI116" s="249"/>
      <c r="AJ116" s="229"/>
      <c r="AK116" s="230"/>
      <c r="AL116" s="230"/>
      <c r="AM116" s="230"/>
      <c r="AN116" s="231"/>
      <c r="AO116" s="232" t="str">
        <f t="shared" si="5"/>
        <v/>
      </c>
      <c r="AP116" s="233"/>
      <c r="AQ116" s="233"/>
      <c r="AR116" s="233"/>
      <c r="AS116" s="233"/>
      <c r="AT116" s="233"/>
      <c r="AU116" s="234"/>
      <c r="AV116" s="235"/>
      <c r="AW116" s="236"/>
      <c r="AX116" s="236"/>
      <c r="AY116" s="236"/>
      <c r="AZ116" s="236"/>
      <c r="BA116" s="236"/>
      <c r="BB116" s="236"/>
      <c r="BC116" s="236"/>
      <c r="BD116" s="236"/>
      <c r="BE116" s="237"/>
    </row>
    <row r="117" spans="2:57" ht="12.95" customHeight="1" x14ac:dyDescent="0.15">
      <c r="B117" s="399"/>
      <c r="C117" s="444"/>
      <c r="D117" s="454"/>
      <c r="E117" s="455"/>
      <c r="F117" s="255"/>
      <c r="G117" s="256"/>
      <c r="H117" s="256"/>
      <c r="I117" s="256"/>
      <c r="J117" s="256"/>
      <c r="K117" s="256"/>
      <c r="L117" s="256"/>
      <c r="M117" s="256"/>
      <c r="N117" s="256"/>
      <c r="O117" s="256"/>
      <c r="P117" s="256"/>
      <c r="Q117" s="256"/>
      <c r="R117" s="256"/>
      <c r="S117" s="256"/>
      <c r="T117" s="256"/>
      <c r="U117" s="256"/>
      <c r="V117" s="256"/>
      <c r="W117" s="256"/>
      <c r="X117" s="256"/>
      <c r="Y117" s="244"/>
      <c r="Z117" s="245"/>
      <c r="AA117" s="245"/>
      <c r="AB117" s="245"/>
      <c r="AC117" s="245"/>
      <c r="AD117" s="246"/>
      <c r="AE117" s="247"/>
      <c r="AF117" s="248"/>
      <c r="AG117" s="248"/>
      <c r="AH117" s="248"/>
      <c r="AI117" s="249"/>
      <c r="AJ117" s="229"/>
      <c r="AK117" s="230"/>
      <c r="AL117" s="230"/>
      <c r="AM117" s="230"/>
      <c r="AN117" s="231"/>
      <c r="AO117" s="232" t="str">
        <f t="shared" si="5"/>
        <v/>
      </c>
      <c r="AP117" s="233"/>
      <c r="AQ117" s="233"/>
      <c r="AR117" s="233"/>
      <c r="AS117" s="233"/>
      <c r="AT117" s="233"/>
      <c r="AU117" s="234"/>
      <c r="AV117" s="235"/>
      <c r="AW117" s="236"/>
      <c r="AX117" s="236"/>
      <c r="AY117" s="236"/>
      <c r="AZ117" s="236"/>
      <c r="BA117" s="236"/>
      <c r="BB117" s="236"/>
      <c r="BC117" s="236"/>
      <c r="BD117" s="236"/>
      <c r="BE117" s="237"/>
    </row>
    <row r="118" spans="2:57" ht="12.95" customHeight="1" x14ac:dyDescent="0.15">
      <c r="B118" s="399"/>
      <c r="C118" s="444"/>
      <c r="D118" s="454"/>
      <c r="E118" s="455"/>
      <c r="F118" s="238"/>
      <c r="G118" s="239"/>
      <c r="H118" s="239"/>
      <c r="I118" s="239"/>
      <c r="J118" s="239"/>
      <c r="K118" s="239"/>
      <c r="L118" s="239"/>
      <c r="M118" s="239"/>
      <c r="N118" s="239"/>
      <c r="O118" s="239"/>
      <c r="P118" s="239"/>
      <c r="Q118" s="239"/>
      <c r="R118" s="239"/>
      <c r="S118" s="239"/>
      <c r="T118" s="239"/>
      <c r="U118" s="239"/>
      <c r="V118" s="239"/>
      <c r="W118" s="239"/>
      <c r="X118" s="240"/>
      <c r="Y118" s="244"/>
      <c r="Z118" s="245"/>
      <c r="AA118" s="245"/>
      <c r="AB118" s="245"/>
      <c r="AC118" s="245"/>
      <c r="AD118" s="246"/>
      <c r="AE118" s="247"/>
      <c r="AF118" s="248"/>
      <c r="AG118" s="248"/>
      <c r="AH118" s="248"/>
      <c r="AI118" s="249"/>
      <c r="AJ118" s="229"/>
      <c r="AK118" s="230"/>
      <c r="AL118" s="230"/>
      <c r="AM118" s="230"/>
      <c r="AN118" s="231"/>
      <c r="AO118" s="232" t="str">
        <f t="shared" si="5"/>
        <v/>
      </c>
      <c r="AP118" s="233"/>
      <c r="AQ118" s="233"/>
      <c r="AR118" s="233"/>
      <c r="AS118" s="233"/>
      <c r="AT118" s="233"/>
      <c r="AU118" s="234"/>
      <c r="AV118" s="235"/>
      <c r="AW118" s="236"/>
      <c r="AX118" s="236"/>
      <c r="AY118" s="236"/>
      <c r="AZ118" s="236"/>
      <c r="BA118" s="236"/>
      <c r="BB118" s="236"/>
      <c r="BC118" s="236"/>
      <c r="BD118" s="236"/>
      <c r="BE118" s="237"/>
    </row>
    <row r="119" spans="2:57" ht="12.95" customHeight="1" x14ac:dyDescent="0.15">
      <c r="B119" s="399"/>
      <c r="C119" s="444"/>
      <c r="D119" s="454"/>
      <c r="E119" s="455"/>
      <c r="F119" s="255"/>
      <c r="G119" s="256"/>
      <c r="H119" s="256"/>
      <c r="I119" s="256"/>
      <c r="J119" s="256"/>
      <c r="K119" s="256"/>
      <c r="L119" s="256"/>
      <c r="M119" s="256"/>
      <c r="N119" s="256"/>
      <c r="O119" s="256"/>
      <c r="P119" s="256"/>
      <c r="Q119" s="256"/>
      <c r="R119" s="256"/>
      <c r="S119" s="256"/>
      <c r="T119" s="256"/>
      <c r="U119" s="256"/>
      <c r="V119" s="256"/>
      <c r="W119" s="256"/>
      <c r="X119" s="256"/>
      <c r="Y119" s="244"/>
      <c r="Z119" s="245"/>
      <c r="AA119" s="245"/>
      <c r="AB119" s="245"/>
      <c r="AC119" s="245"/>
      <c r="AD119" s="246"/>
      <c r="AE119" s="247"/>
      <c r="AF119" s="248"/>
      <c r="AG119" s="248"/>
      <c r="AH119" s="248"/>
      <c r="AI119" s="249"/>
      <c r="AJ119" s="229"/>
      <c r="AK119" s="230"/>
      <c r="AL119" s="230"/>
      <c r="AM119" s="230"/>
      <c r="AN119" s="231"/>
      <c r="AO119" s="232" t="str">
        <f t="shared" si="5"/>
        <v/>
      </c>
      <c r="AP119" s="233"/>
      <c r="AQ119" s="233"/>
      <c r="AR119" s="233"/>
      <c r="AS119" s="233"/>
      <c r="AT119" s="233"/>
      <c r="AU119" s="234"/>
      <c r="AV119" s="235"/>
      <c r="AW119" s="236"/>
      <c r="AX119" s="236"/>
      <c r="AY119" s="236"/>
      <c r="AZ119" s="236"/>
      <c r="BA119" s="236"/>
      <c r="BB119" s="236"/>
      <c r="BC119" s="236"/>
      <c r="BD119" s="236"/>
      <c r="BE119" s="237"/>
    </row>
    <row r="120" spans="2:57" ht="12.95" customHeight="1" x14ac:dyDescent="0.15">
      <c r="B120" s="399"/>
      <c r="C120" s="444"/>
      <c r="D120" s="454"/>
      <c r="E120" s="455"/>
      <c r="F120" s="255"/>
      <c r="G120" s="256"/>
      <c r="H120" s="256"/>
      <c r="I120" s="256"/>
      <c r="J120" s="256"/>
      <c r="K120" s="256"/>
      <c r="L120" s="256"/>
      <c r="M120" s="256"/>
      <c r="N120" s="256"/>
      <c r="O120" s="256"/>
      <c r="P120" s="256"/>
      <c r="Q120" s="256"/>
      <c r="R120" s="256"/>
      <c r="S120" s="256"/>
      <c r="T120" s="256"/>
      <c r="U120" s="256"/>
      <c r="V120" s="256"/>
      <c r="W120" s="256"/>
      <c r="X120" s="256"/>
      <c r="Y120" s="244"/>
      <c r="Z120" s="245"/>
      <c r="AA120" s="245"/>
      <c r="AB120" s="245"/>
      <c r="AC120" s="245"/>
      <c r="AD120" s="246"/>
      <c r="AE120" s="247"/>
      <c r="AF120" s="248"/>
      <c r="AG120" s="248"/>
      <c r="AH120" s="248"/>
      <c r="AI120" s="249"/>
      <c r="AJ120" s="229"/>
      <c r="AK120" s="230"/>
      <c r="AL120" s="230"/>
      <c r="AM120" s="230"/>
      <c r="AN120" s="231"/>
      <c r="AO120" s="232" t="str">
        <f t="shared" si="5"/>
        <v/>
      </c>
      <c r="AP120" s="233"/>
      <c r="AQ120" s="233"/>
      <c r="AR120" s="233"/>
      <c r="AS120" s="233"/>
      <c r="AT120" s="233"/>
      <c r="AU120" s="234"/>
      <c r="AV120" s="235"/>
      <c r="AW120" s="236"/>
      <c r="AX120" s="236"/>
      <c r="AY120" s="236"/>
      <c r="AZ120" s="236"/>
      <c r="BA120" s="236"/>
      <c r="BB120" s="236"/>
      <c r="BC120" s="236"/>
      <c r="BD120" s="236"/>
      <c r="BE120" s="237"/>
    </row>
    <row r="121" spans="2:57" ht="12.95" customHeight="1" x14ac:dyDescent="0.15">
      <c r="B121" s="399"/>
      <c r="C121" s="444"/>
      <c r="D121" s="454"/>
      <c r="E121" s="455"/>
      <c r="F121" s="255"/>
      <c r="G121" s="256"/>
      <c r="H121" s="256"/>
      <c r="I121" s="256"/>
      <c r="J121" s="256"/>
      <c r="K121" s="256"/>
      <c r="L121" s="256"/>
      <c r="M121" s="256"/>
      <c r="N121" s="256"/>
      <c r="O121" s="256"/>
      <c r="P121" s="256"/>
      <c r="Q121" s="256"/>
      <c r="R121" s="256"/>
      <c r="S121" s="256"/>
      <c r="T121" s="256"/>
      <c r="U121" s="256"/>
      <c r="V121" s="256"/>
      <c r="W121" s="256"/>
      <c r="X121" s="256"/>
      <c r="Y121" s="244"/>
      <c r="Z121" s="245"/>
      <c r="AA121" s="245"/>
      <c r="AB121" s="245"/>
      <c r="AC121" s="245"/>
      <c r="AD121" s="246"/>
      <c r="AE121" s="247"/>
      <c r="AF121" s="248"/>
      <c r="AG121" s="248"/>
      <c r="AH121" s="248"/>
      <c r="AI121" s="249"/>
      <c r="AJ121" s="229"/>
      <c r="AK121" s="230"/>
      <c r="AL121" s="230"/>
      <c r="AM121" s="230"/>
      <c r="AN121" s="231"/>
      <c r="AO121" s="232" t="str">
        <f t="shared" si="5"/>
        <v/>
      </c>
      <c r="AP121" s="233"/>
      <c r="AQ121" s="233"/>
      <c r="AR121" s="233"/>
      <c r="AS121" s="233"/>
      <c r="AT121" s="233"/>
      <c r="AU121" s="234"/>
      <c r="AV121" s="235"/>
      <c r="AW121" s="236"/>
      <c r="AX121" s="236"/>
      <c r="AY121" s="236"/>
      <c r="AZ121" s="236"/>
      <c r="BA121" s="236"/>
      <c r="BB121" s="236"/>
      <c r="BC121" s="236"/>
      <c r="BD121" s="236"/>
      <c r="BE121" s="237"/>
    </row>
    <row r="122" spans="2:57" ht="12.95" customHeight="1" x14ac:dyDescent="0.15">
      <c r="B122" s="399"/>
      <c r="C122" s="444"/>
      <c r="D122" s="454"/>
      <c r="E122" s="455"/>
      <c r="F122" s="255"/>
      <c r="G122" s="256"/>
      <c r="H122" s="256"/>
      <c r="I122" s="256"/>
      <c r="J122" s="256"/>
      <c r="K122" s="256"/>
      <c r="L122" s="256"/>
      <c r="M122" s="256"/>
      <c r="N122" s="256"/>
      <c r="O122" s="256"/>
      <c r="P122" s="256"/>
      <c r="Q122" s="256"/>
      <c r="R122" s="256"/>
      <c r="S122" s="256"/>
      <c r="T122" s="256"/>
      <c r="U122" s="256"/>
      <c r="V122" s="256"/>
      <c r="W122" s="256"/>
      <c r="X122" s="256"/>
      <c r="Y122" s="244"/>
      <c r="Z122" s="245"/>
      <c r="AA122" s="245"/>
      <c r="AB122" s="245"/>
      <c r="AC122" s="245"/>
      <c r="AD122" s="246"/>
      <c r="AE122" s="247"/>
      <c r="AF122" s="248"/>
      <c r="AG122" s="248"/>
      <c r="AH122" s="248"/>
      <c r="AI122" s="249"/>
      <c r="AJ122" s="229"/>
      <c r="AK122" s="230"/>
      <c r="AL122" s="230"/>
      <c r="AM122" s="230"/>
      <c r="AN122" s="231"/>
      <c r="AO122" s="232" t="str">
        <f t="shared" si="5"/>
        <v/>
      </c>
      <c r="AP122" s="233"/>
      <c r="AQ122" s="233"/>
      <c r="AR122" s="233"/>
      <c r="AS122" s="233"/>
      <c r="AT122" s="233"/>
      <c r="AU122" s="234"/>
      <c r="AV122" s="235"/>
      <c r="AW122" s="236"/>
      <c r="AX122" s="236"/>
      <c r="AY122" s="236"/>
      <c r="AZ122" s="236"/>
      <c r="BA122" s="236"/>
      <c r="BB122" s="236"/>
      <c r="BC122" s="236"/>
      <c r="BD122" s="236"/>
      <c r="BE122" s="237"/>
    </row>
    <row r="123" spans="2:57" ht="12.95" customHeight="1" x14ac:dyDescent="0.15">
      <c r="B123" s="399"/>
      <c r="C123" s="444"/>
      <c r="D123" s="454"/>
      <c r="E123" s="455"/>
      <c r="F123" s="255"/>
      <c r="G123" s="256"/>
      <c r="H123" s="256"/>
      <c r="I123" s="256"/>
      <c r="J123" s="256"/>
      <c r="K123" s="256"/>
      <c r="L123" s="256"/>
      <c r="M123" s="256"/>
      <c r="N123" s="256"/>
      <c r="O123" s="256"/>
      <c r="P123" s="256"/>
      <c r="Q123" s="256"/>
      <c r="R123" s="256"/>
      <c r="S123" s="256"/>
      <c r="T123" s="256"/>
      <c r="U123" s="256"/>
      <c r="V123" s="256"/>
      <c r="W123" s="256"/>
      <c r="X123" s="256"/>
      <c r="Y123" s="244"/>
      <c r="Z123" s="245"/>
      <c r="AA123" s="245"/>
      <c r="AB123" s="245"/>
      <c r="AC123" s="245"/>
      <c r="AD123" s="246"/>
      <c r="AE123" s="247"/>
      <c r="AF123" s="248"/>
      <c r="AG123" s="248"/>
      <c r="AH123" s="248"/>
      <c r="AI123" s="249"/>
      <c r="AJ123" s="229"/>
      <c r="AK123" s="230"/>
      <c r="AL123" s="230"/>
      <c r="AM123" s="230"/>
      <c r="AN123" s="231"/>
      <c r="AO123" s="232" t="str">
        <f t="shared" si="5"/>
        <v/>
      </c>
      <c r="AP123" s="233"/>
      <c r="AQ123" s="233"/>
      <c r="AR123" s="233"/>
      <c r="AS123" s="233"/>
      <c r="AT123" s="233"/>
      <c r="AU123" s="234"/>
      <c r="AV123" s="235"/>
      <c r="AW123" s="236"/>
      <c r="AX123" s="236"/>
      <c r="AY123" s="236"/>
      <c r="AZ123" s="236"/>
      <c r="BA123" s="236"/>
      <c r="BB123" s="236"/>
      <c r="BC123" s="236"/>
      <c r="BD123" s="236"/>
      <c r="BE123" s="237"/>
    </row>
    <row r="124" spans="2:57" ht="12.95" customHeight="1" x14ac:dyDescent="0.15">
      <c r="B124" s="399"/>
      <c r="C124" s="444"/>
      <c r="D124" s="454"/>
      <c r="E124" s="455"/>
      <c r="F124" s="255"/>
      <c r="G124" s="256"/>
      <c r="H124" s="256"/>
      <c r="I124" s="256"/>
      <c r="J124" s="256"/>
      <c r="K124" s="256"/>
      <c r="L124" s="256"/>
      <c r="M124" s="256"/>
      <c r="N124" s="256"/>
      <c r="O124" s="256"/>
      <c r="P124" s="256"/>
      <c r="Q124" s="256"/>
      <c r="R124" s="256"/>
      <c r="S124" s="256"/>
      <c r="T124" s="256"/>
      <c r="U124" s="256"/>
      <c r="V124" s="256"/>
      <c r="W124" s="256"/>
      <c r="X124" s="256"/>
      <c r="Y124" s="244"/>
      <c r="Z124" s="245"/>
      <c r="AA124" s="245"/>
      <c r="AB124" s="245"/>
      <c r="AC124" s="245"/>
      <c r="AD124" s="246"/>
      <c r="AE124" s="247"/>
      <c r="AF124" s="248"/>
      <c r="AG124" s="248"/>
      <c r="AH124" s="248"/>
      <c r="AI124" s="249"/>
      <c r="AJ124" s="229"/>
      <c r="AK124" s="230"/>
      <c r="AL124" s="230"/>
      <c r="AM124" s="230"/>
      <c r="AN124" s="231"/>
      <c r="AO124" s="232" t="str">
        <f t="shared" si="5"/>
        <v/>
      </c>
      <c r="AP124" s="233"/>
      <c r="AQ124" s="233"/>
      <c r="AR124" s="233"/>
      <c r="AS124" s="233"/>
      <c r="AT124" s="233"/>
      <c r="AU124" s="234"/>
      <c r="AV124" s="235"/>
      <c r="AW124" s="236"/>
      <c r="AX124" s="236"/>
      <c r="AY124" s="236"/>
      <c r="AZ124" s="236"/>
      <c r="BA124" s="236"/>
      <c r="BB124" s="236"/>
      <c r="BC124" s="236"/>
      <c r="BD124" s="236"/>
      <c r="BE124" s="237"/>
    </row>
    <row r="125" spans="2:57" ht="12.95" customHeight="1" x14ac:dyDescent="0.15">
      <c r="B125" s="399"/>
      <c r="C125" s="444"/>
      <c r="D125" s="454"/>
      <c r="E125" s="455"/>
      <c r="F125" s="255"/>
      <c r="G125" s="256"/>
      <c r="H125" s="256"/>
      <c r="I125" s="256"/>
      <c r="J125" s="256"/>
      <c r="K125" s="256"/>
      <c r="L125" s="256"/>
      <c r="M125" s="256"/>
      <c r="N125" s="256"/>
      <c r="O125" s="256"/>
      <c r="P125" s="256"/>
      <c r="Q125" s="256"/>
      <c r="R125" s="256"/>
      <c r="S125" s="256"/>
      <c r="T125" s="256"/>
      <c r="U125" s="256"/>
      <c r="V125" s="256"/>
      <c r="W125" s="256"/>
      <c r="X125" s="256"/>
      <c r="Y125" s="244"/>
      <c r="Z125" s="245"/>
      <c r="AA125" s="245"/>
      <c r="AB125" s="245"/>
      <c r="AC125" s="245"/>
      <c r="AD125" s="246"/>
      <c r="AE125" s="247"/>
      <c r="AF125" s="248"/>
      <c r="AG125" s="248"/>
      <c r="AH125" s="248"/>
      <c r="AI125" s="249"/>
      <c r="AJ125" s="229"/>
      <c r="AK125" s="230"/>
      <c r="AL125" s="230"/>
      <c r="AM125" s="230"/>
      <c r="AN125" s="231"/>
      <c r="AO125" s="232" t="str">
        <f t="shared" si="5"/>
        <v/>
      </c>
      <c r="AP125" s="233"/>
      <c r="AQ125" s="233"/>
      <c r="AR125" s="233"/>
      <c r="AS125" s="233"/>
      <c r="AT125" s="233"/>
      <c r="AU125" s="234"/>
      <c r="AV125" s="235"/>
      <c r="AW125" s="236"/>
      <c r="AX125" s="236"/>
      <c r="AY125" s="236"/>
      <c r="AZ125" s="236"/>
      <c r="BA125" s="236"/>
      <c r="BB125" s="236"/>
      <c r="BC125" s="236"/>
      <c r="BD125" s="236"/>
      <c r="BE125" s="237"/>
    </row>
    <row r="126" spans="2:57" ht="12.95" customHeight="1" x14ac:dyDescent="0.15">
      <c r="B126" s="399"/>
      <c r="C126" s="444"/>
      <c r="D126" s="454"/>
      <c r="E126" s="455"/>
      <c r="F126" s="255"/>
      <c r="G126" s="256"/>
      <c r="H126" s="256"/>
      <c r="I126" s="256"/>
      <c r="J126" s="256"/>
      <c r="K126" s="256"/>
      <c r="L126" s="256"/>
      <c r="M126" s="256"/>
      <c r="N126" s="256"/>
      <c r="O126" s="256"/>
      <c r="P126" s="256"/>
      <c r="Q126" s="256"/>
      <c r="R126" s="256"/>
      <c r="S126" s="256"/>
      <c r="T126" s="256"/>
      <c r="U126" s="256"/>
      <c r="V126" s="256"/>
      <c r="W126" s="256"/>
      <c r="X126" s="256"/>
      <c r="Y126" s="244"/>
      <c r="Z126" s="245"/>
      <c r="AA126" s="245"/>
      <c r="AB126" s="245"/>
      <c r="AC126" s="245"/>
      <c r="AD126" s="246"/>
      <c r="AE126" s="247"/>
      <c r="AF126" s="248"/>
      <c r="AG126" s="248"/>
      <c r="AH126" s="248"/>
      <c r="AI126" s="249"/>
      <c r="AJ126" s="229"/>
      <c r="AK126" s="230"/>
      <c r="AL126" s="230"/>
      <c r="AM126" s="230"/>
      <c r="AN126" s="231"/>
      <c r="AO126" s="232" t="str">
        <f t="shared" si="5"/>
        <v/>
      </c>
      <c r="AP126" s="233"/>
      <c r="AQ126" s="233"/>
      <c r="AR126" s="233"/>
      <c r="AS126" s="233"/>
      <c r="AT126" s="233"/>
      <c r="AU126" s="234"/>
      <c r="AV126" s="235"/>
      <c r="AW126" s="236"/>
      <c r="AX126" s="236"/>
      <c r="AY126" s="236"/>
      <c r="AZ126" s="236"/>
      <c r="BA126" s="236"/>
      <c r="BB126" s="236"/>
      <c r="BC126" s="236"/>
      <c r="BD126" s="236"/>
      <c r="BE126" s="237"/>
    </row>
    <row r="127" spans="2:57" ht="12.95" customHeight="1" x14ac:dyDescent="0.15">
      <c r="B127" s="399"/>
      <c r="C127" s="444"/>
      <c r="D127" s="454"/>
      <c r="E127" s="455"/>
      <c r="F127" s="255"/>
      <c r="G127" s="256"/>
      <c r="H127" s="256"/>
      <c r="I127" s="256"/>
      <c r="J127" s="256"/>
      <c r="K127" s="256"/>
      <c r="L127" s="256"/>
      <c r="M127" s="256"/>
      <c r="N127" s="256"/>
      <c r="O127" s="256"/>
      <c r="P127" s="256"/>
      <c r="Q127" s="256"/>
      <c r="R127" s="256"/>
      <c r="S127" s="256"/>
      <c r="T127" s="256"/>
      <c r="U127" s="256"/>
      <c r="V127" s="256"/>
      <c r="W127" s="256"/>
      <c r="X127" s="256"/>
      <c r="Y127" s="244"/>
      <c r="Z127" s="245"/>
      <c r="AA127" s="245"/>
      <c r="AB127" s="245"/>
      <c r="AC127" s="245"/>
      <c r="AD127" s="246"/>
      <c r="AE127" s="247"/>
      <c r="AF127" s="248"/>
      <c r="AG127" s="248"/>
      <c r="AH127" s="248"/>
      <c r="AI127" s="249"/>
      <c r="AJ127" s="229"/>
      <c r="AK127" s="230"/>
      <c r="AL127" s="230"/>
      <c r="AM127" s="230"/>
      <c r="AN127" s="231"/>
      <c r="AO127" s="232" t="str">
        <f t="shared" si="5"/>
        <v/>
      </c>
      <c r="AP127" s="233"/>
      <c r="AQ127" s="233"/>
      <c r="AR127" s="233"/>
      <c r="AS127" s="233"/>
      <c r="AT127" s="233"/>
      <c r="AU127" s="234"/>
      <c r="AV127" s="235"/>
      <c r="AW127" s="236"/>
      <c r="AX127" s="236"/>
      <c r="AY127" s="236"/>
      <c r="AZ127" s="236"/>
      <c r="BA127" s="236"/>
      <c r="BB127" s="236"/>
      <c r="BC127" s="236"/>
      <c r="BD127" s="236"/>
      <c r="BE127" s="237"/>
    </row>
    <row r="128" spans="2:57" ht="12.95" customHeight="1" x14ac:dyDescent="0.15">
      <c r="B128" s="399"/>
      <c r="C128" s="444"/>
      <c r="D128" s="454"/>
      <c r="E128" s="455"/>
      <c r="F128" s="255"/>
      <c r="G128" s="256"/>
      <c r="H128" s="256"/>
      <c r="I128" s="256"/>
      <c r="J128" s="256"/>
      <c r="K128" s="256"/>
      <c r="L128" s="256"/>
      <c r="M128" s="256"/>
      <c r="N128" s="256"/>
      <c r="O128" s="256"/>
      <c r="P128" s="256"/>
      <c r="Q128" s="256"/>
      <c r="R128" s="256"/>
      <c r="S128" s="256"/>
      <c r="T128" s="256"/>
      <c r="U128" s="256"/>
      <c r="V128" s="256"/>
      <c r="W128" s="256"/>
      <c r="X128" s="256"/>
      <c r="Y128" s="244"/>
      <c r="Z128" s="245"/>
      <c r="AA128" s="245"/>
      <c r="AB128" s="245"/>
      <c r="AC128" s="245"/>
      <c r="AD128" s="246"/>
      <c r="AE128" s="247"/>
      <c r="AF128" s="248"/>
      <c r="AG128" s="248"/>
      <c r="AH128" s="248"/>
      <c r="AI128" s="249"/>
      <c r="AJ128" s="229"/>
      <c r="AK128" s="230"/>
      <c r="AL128" s="230"/>
      <c r="AM128" s="230"/>
      <c r="AN128" s="231"/>
      <c r="AO128" s="232" t="str">
        <f t="shared" si="5"/>
        <v/>
      </c>
      <c r="AP128" s="233"/>
      <c r="AQ128" s="233"/>
      <c r="AR128" s="233"/>
      <c r="AS128" s="233"/>
      <c r="AT128" s="233"/>
      <c r="AU128" s="234"/>
      <c r="AV128" s="235"/>
      <c r="AW128" s="236"/>
      <c r="AX128" s="236"/>
      <c r="AY128" s="236"/>
      <c r="AZ128" s="236"/>
      <c r="BA128" s="236"/>
      <c r="BB128" s="236"/>
      <c r="BC128" s="236"/>
      <c r="BD128" s="236"/>
      <c r="BE128" s="237"/>
    </row>
    <row r="129" spans="2:65" ht="12.95" customHeight="1" x14ac:dyDescent="0.15">
      <c r="B129" s="399"/>
      <c r="C129" s="444"/>
      <c r="D129" s="454"/>
      <c r="E129" s="455"/>
      <c r="F129" s="255"/>
      <c r="G129" s="256"/>
      <c r="H129" s="256"/>
      <c r="I129" s="256"/>
      <c r="J129" s="256"/>
      <c r="K129" s="256"/>
      <c r="L129" s="256"/>
      <c r="M129" s="256"/>
      <c r="N129" s="256"/>
      <c r="O129" s="256"/>
      <c r="P129" s="256"/>
      <c r="Q129" s="256"/>
      <c r="R129" s="256"/>
      <c r="S129" s="256"/>
      <c r="T129" s="256"/>
      <c r="U129" s="256"/>
      <c r="V129" s="256"/>
      <c r="W129" s="256"/>
      <c r="X129" s="256"/>
      <c r="Y129" s="244"/>
      <c r="Z129" s="245"/>
      <c r="AA129" s="245"/>
      <c r="AB129" s="245"/>
      <c r="AC129" s="245"/>
      <c r="AD129" s="246"/>
      <c r="AE129" s="247"/>
      <c r="AF129" s="248"/>
      <c r="AG129" s="248"/>
      <c r="AH129" s="248"/>
      <c r="AI129" s="249"/>
      <c r="AJ129" s="229"/>
      <c r="AK129" s="230"/>
      <c r="AL129" s="230"/>
      <c r="AM129" s="230"/>
      <c r="AN129" s="231"/>
      <c r="AO129" s="232" t="str">
        <f t="shared" si="5"/>
        <v/>
      </c>
      <c r="AP129" s="233"/>
      <c r="AQ129" s="233"/>
      <c r="AR129" s="233"/>
      <c r="AS129" s="233"/>
      <c r="AT129" s="233"/>
      <c r="AU129" s="234"/>
      <c r="AV129" s="235"/>
      <c r="AW129" s="236"/>
      <c r="AX129" s="236"/>
      <c r="AY129" s="236"/>
      <c r="AZ129" s="236"/>
      <c r="BA129" s="236"/>
      <c r="BB129" s="236"/>
      <c r="BC129" s="236"/>
      <c r="BD129" s="236"/>
      <c r="BE129" s="237"/>
    </row>
    <row r="130" spans="2:65" ht="12.95" customHeight="1" x14ac:dyDescent="0.15">
      <c r="B130" s="399"/>
      <c r="C130" s="444"/>
      <c r="D130" s="454"/>
      <c r="E130" s="455"/>
      <c r="F130" s="255"/>
      <c r="G130" s="256"/>
      <c r="H130" s="256"/>
      <c r="I130" s="256"/>
      <c r="J130" s="256"/>
      <c r="K130" s="256"/>
      <c r="L130" s="256"/>
      <c r="M130" s="256"/>
      <c r="N130" s="256"/>
      <c r="O130" s="256"/>
      <c r="P130" s="256"/>
      <c r="Q130" s="256"/>
      <c r="R130" s="256"/>
      <c r="S130" s="256"/>
      <c r="T130" s="256"/>
      <c r="U130" s="256"/>
      <c r="V130" s="256"/>
      <c r="W130" s="256"/>
      <c r="X130" s="256"/>
      <c r="Y130" s="244"/>
      <c r="Z130" s="245"/>
      <c r="AA130" s="245"/>
      <c r="AB130" s="245"/>
      <c r="AC130" s="245"/>
      <c r="AD130" s="246"/>
      <c r="AE130" s="247"/>
      <c r="AF130" s="248"/>
      <c r="AG130" s="248"/>
      <c r="AH130" s="248"/>
      <c r="AI130" s="249"/>
      <c r="AJ130" s="229"/>
      <c r="AK130" s="230"/>
      <c r="AL130" s="230"/>
      <c r="AM130" s="230"/>
      <c r="AN130" s="231"/>
      <c r="AO130" s="232" t="str">
        <f t="shared" si="5"/>
        <v/>
      </c>
      <c r="AP130" s="233"/>
      <c r="AQ130" s="233"/>
      <c r="AR130" s="233"/>
      <c r="AS130" s="233"/>
      <c r="AT130" s="233"/>
      <c r="AU130" s="234"/>
      <c r="AV130" s="235"/>
      <c r="AW130" s="236"/>
      <c r="AX130" s="236"/>
      <c r="AY130" s="236"/>
      <c r="AZ130" s="236"/>
      <c r="BA130" s="236"/>
      <c r="BB130" s="236"/>
      <c r="BC130" s="236"/>
      <c r="BD130" s="236"/>
      <c r="BE130" s="237"/>
    </row>
    <row r="131" spans="2:65" ht="12.95" customHeight="1" x14ac:dyDescent="0.15">
      <c r="B131" s="399"/>
      <c r="C131" s="444"/>
      <c r="D131" s="454"/>
      <c r="E131" s="455"/>
      <c r="F131" s="255"/>
      <c r="G131" s="256"/>
      <c r="H131" s="256"/>
      <c r="I131" s="256"/>
      <c r="J131" s="256"/>
      <c r="K131" s="256"/>
      <c r="L131" s="256"/>
      <c r="M131" s="256"/>
      <c r="N131" s="256"/>
      <c r="O131" s="256"/>
      <c r="P131" s="256"/>
      <c r="Q131" s="256"/>
      <c r="R131" s="256"/>
      <c r="S131" s="256"/>
      <c r="T131" s="256"/>
      <c r="U131" s="256"/>
      <c r="V131" s="256"/>
      <c r="W131" s="256"/>
      <c r="X131" s="256"/>
      <c r="Y131" s="244"/>
      <c r="Z131" s="245"/>
      <c r="AA131" s="245"/>
      <c r="AB131" s="245"/>
      <c r="AC131" s="245"/>
      <c r="AD131" s="246"/>
      <c r="AE131" s="247"/>
      <c r="AF131" s="248"/>
      <c r="AG131" s="248"/>
      <c r="AH131" s="248"/>
      <c r="AI131" s="249"/>
      <c r="AJ131" s="229"/>
      <c r="AK131" s="230"/>
      <c r="AL131" s="230"/>
      <c r="AM131" s="230"/>
      <c r="AN131" s="231"/>
      <c r="AO131" s="232" t="str">
        <f t="shared" si="5"/>
        <v/>
      </c>
      <c r="AP131" s="233"/>
      <c r="AQ131" s="233"/>
      <c r="AR131" s="233"/>
      <c r="AS131" s="233"/>
      <c r="AT131" s="233"/>
      <c r="AU131" s="234"/>
      <c r="AV131" s="235"/>
      <c r="AW131" s="236"/>
      <c r="AX131" s="236"/>
      <c r="AY131" s="236"/>
      <c r="AZ131" s="236"/>
      <c r="BA131" s="236"/>
      <c r="BB131" s="236"/>
      <c r="BC131" s="236"/>
      <c r="BD131" s="236"/>
      <c r="BE131" s="237"/>
    </row>
    <row r="132" spans="2:65" ht="12.95" customHeight="1" x14ac:dyDescent="0.15">
      <c r="B132" s="399"/>
      <c r="C132" s="444"/>
      <c r="D132" s="454"/>
      <c r="E132" s="455"/>
      <c r="F132" s="255"/>
      <c r="G132" s="256"/>
      <c r="H132" s="256"/>
      <c r="I132" s="256"/>
      <c r="J132" s="256"/>
      <c r="K132" s="256"/>
      <c r="L132" s="256"/>
      <c r="M132" s="256"/>
      <c r="N132" s="256"/>
      <c r="O132" s="256"/>
      <c r="P132" s="256"/>
      <c r="Q132" s="256"/>
      <c r="R132" s="256"/>
      <c r="S132" s="256"/>
      <c r="T132" s="256"/>
      <c r="U132" s="256"/>
      <c r="V132" s="256"/>
      <c r="W132" s="256"/>
      <c r="X132" s="256"/>
      <c r="Y132" s="244"/>
      <c r="Z132" s="245"/>
      <c r="AA132" s="245"/>
      <c r="AB132" s="245"/>
      <c r="AC132" s="245"/>
      <c r="AD132" s="246"/>
      <c r="AE132" s="247"/>
      <c r="AF132" s="248"/>
      <c r="AG132" s="248"/>
      <c r="AH132" s="248"/>
      <c r="AI132" s="249"/>
      <c r="AJ132" s="229"/>
      <c r="AK132" s="230"/>
      <c r="AL132" s="230"/>
      <c r="AM132" s="230"/>
      <c r="AN132" s="231"/>
      <c r="AO132" s="232" t="str">
        <f t="shared" si="5"/>
        <v/>
      </c>
      <c r="AP132" s="233"/>
      <c r="AQ132" s="233"/>
      <c r="AR132" s="233"/>
      <c r="AS132" s="233"/>
      <c r="AT132" s="233"/>
      <c r="AU132" s="234"/>
      <c r="AV132" s="563"/>
      <c r="AW132" s="564"/>
      <c r="AX132" s="564"/>
      <c r="AY132" s="564"/>
      <c r="AZ132" s="564"/>
      <c r="BA132" s="564"/>
      <c r="BB132" s="564"/>
      <c r="BC132" s="564"/>
      <c r="BD132" s="564"/>
      <c r="BE132" s="565"/>
    </row>
    <row r="133" spans="2:65" ht="12.95" customHeight="1" x14ac:dyDescent="0.15">
      <c r="B133" s="399"/>
      <c r="C133" s="444"/>
      <c r="D133" s="454"/>
      <c r="E133" s="455"/>
      <c r="F133" s="255"/>
      <c r="G133" s="256"/>
      <c r="H133" s="256"/>
      <c r="I133" s="256"/>
      <c r="J133" s="256"/>
      <c r="K133" s="256"/>
      <c r="L133" s="256"/>
      <c r="M133" s="256"/>
      <c r="N133" s="256"/>
      <c r="O133" s="256"/>
      <c r="P133" s="256"/>
      <c r="Q133" s="256"/>
      <c r="R133" s="256"/>
      <c r="S133" s="256"/>
      <c r="T133" s="256"/>
      <c r="U133" s="256"/>
      <c r="V133" s="256"/>
      <c r="W133" s="256"/>
      <c r="X133" s="256"/>
      <c r="Y133" s="244"/>
      <c r="Z133" s="245"/>
      <c r="AA133" s="245"/>
      <c r="AB133" s="245"/>
      <c r="AC133" s="245"/>
      <c r="AD133" s="246"/>
      <c r="AE133" s="247"/>
      <c r="AF133" s="248"/>
      <c r="AG133" s="248"/>
      <c r="AH133" s="248"/>
      <c r="AI133" s="249"/>
      <c r="AJ133" s="229"/>
      <c r="AK133" s="230"/>
      <c r="AL133" s="230"/>
      <c r="AM133" s="230"/>
      <c r="AN133" s="231"/>
      <c r="AO133" s="232" t="str">
        <f t="shared" si="5"/>
        <v/>
      </c>
      <c r="AP133" s="233"/>
      <c r="AQ133" s="233"/>
      <c r="AR133" s="233"/>
      <c r="AS133" s="233"/>
      <c r="AT133" s="233"/>
      <c r="AU133" s="234"/>
      <c r="AV133" s="235"/>
      <c r="AW133" s="236"/>
      <c r="AX133" s="236"/>
      <c r="AY133" s="236"/>
      <c r="AZ133" s="236"/>
      <c r="BA133" s="236"/>
      <c r="BB133" s="236"/>
      <c r="BC133" s="236"/>
      <c r="BD133" s="236"/>
      <c r="BE133" s="237"/>
    </row>
    <row r="134" spans="2:65" ht="12.95" customHeight="1" x14ac:dyDescent="0.15">
      <c r="B134" s="399"/>
      <c r="C134" s="444"/>
      <c r="D134" s="454"/>
      <c r="E134" s="455"/>
      <c r="F134" s="255"/>
      <c r="G134" s="256"/>
      <c r="H134" s="256"/>
      <c r="I134" s="256"/>
      <c r="J134" s="256"/>
      <c r="K134" s="256"/>
      <c r="L134" s="256"/>
      <c r="M134" s="256"/>
      <c r="N134" s="256"/>
      <c r="O134" s="256"/>
      <c r="P134" s="256"/>
      <c r="Q134" s="256"/>
      <c r="R134" s="256"/>
      <c r="S134" s="256"/>
      <c r="T134" s="256"/>
      <c r="U134" s="256"/>
      <c r="V134" s="256"/>
      <c r="W134" s="256"/>
      <c r="X134" s="256"/>
      <c r="Y134" s="244"/>
      <c r="Z134" s="245"/>
      <c r="AA134" s="245"/>
      <c r="AB134" s="245"/>
      <c r="AC134" s="245"/>
      <c r="AD134" s="246"/>
      <c r="AE134" s="247"/>
      <c r="AF134" s="248"/>
      <c r="AG134" s="248"/>
      <c r="AH134" s="248"/>
      <c r="AI134" s="249"/>
      <c r="AJ134" s="229"/>
      <c r="AK134" s="230"/>
      <c r="AL134" s="230"/>
      <c r="AM134" s="230"/>
      <c r="AN134" s="231"/>
      <c r="AO134" s="232" t="str">
        <f t="shared" si="5"/>
        <v/>
      </c>
      <c r="AP134" s="233"/>
      <c r="AQ134" s="233"/>
      <c r="AR134" s="233"/>
      <c r="AS134" s="233"/>
      <c r="AT134" s="233"/>
      <c r="AU134" s="234"/>
      <c r="AV134" s="235"/>
      <c r="AW134" s="236"/>
      <c r="AX134" s="236"/>
      <c r="AY134" s="236"/>
      <c r="AZ134" s="236"/>
      <c r="BA134" s="236"/>
      <c r="BB134" s="236"/>
      <c r="BC134" s="236"/>
      <c r="BD134" s="236"/>
      <c r="BE134" s="237"/>
      <c r="BM134" s="103"/>
    </row>
    <row r="135" spans="2:65" ht="12.95" customHeight="1" x14ac:dyDescent="0.15">
      <c r="B135" s="399"/>
      <c r="C135" s="444"/>
      <c r="D135" s="454"/>
      <c r="E135" s="455"/>
      <c r="F135" s="255"/>
      <c r="G135" s="256"/>
      <c r="H135" s="256"/>
      <c r="I135" s="256"/>
      <c r="J135" s="256"/>
      <c r="K135" s="256"/>
      <c r="L135" s="256"/>
      <c r="M135" s="256"/>
      <c r="N135" s="256"/>
      <c r="O135" s="256"/>
      <c r="P135" s="256"/>
      <c r="Q135" s="256"/>
      <c r="R135" s="256"/>
      <c r="S135" s="256"/>
      <c r="T135" s="256"/>
      <c r="U135" s="256"/>
      <c r="V135" s="256"/>
      <c r="W135" s="256"/>
      <c r="X135" s="256"/>
      <c r="Y135" s="244"/>
      <c r="Z135" s="245"/>
      <c r="AA135" s="245"/>
      <c r="AB135" s="245"/>
      <c r="AC135" s="245"/>
      <c r="AD135" s="246"/>
      <c r="AE135" s="247"/>
      <c r="AF135" s="248"/>
      <c r="AG135" s="248"/>
      <c r="AH135" s="248"/>
      <c r="AI135" s="249"/>
      <c r="AJ135" s="229"/>
      <c r="AK135" s="230"/>
      <c r="AL135" s="230"/>
      <c r="AM135" s="230"/>
      <c r="AN135" s="231"/>
      <c r="AO135" s="232" t="str">
        <f t="shared" si="5"/>
        <v/>
      </c>
      <c r="AP135" s="233"/>
      <c r="AQ135" s="233"/>
      <c r="AR135" s="233"/>
      <c r="AS135" s="233"/>
      <c r="AT135" s="233"/>
      <c r="AU135" s="234"/>
      <c r="AV135" s="235"/>
      <c r="AW135" s="236"/>
      <c r="AX135" s="236"/>
      <c r="AY135" s="236"/>
      <c r="AZ135" s="236"/>
      <c r="BA135" s="236"/>
      <c r="BB135" s="236"/>
      <c r="BC135" s="236"/>
      <c r="BD135" s="236"/>
      <c r="BE135" s="237"/>
    </row>
    <row r="136" spans="2:65" ht="12.95" customHeight="1" x14ac:dyDescent="0.15">
      <c r="B136" s="399"/>
      <c r="C136" s="444"/>
      <c r="D136" s="454"/>
      <c r="E136" s="455"/>
      <c r="F136" s="255"/>
      <c r="G136" s="256"/>
      <c r="H136" s="256"/>
      <c r="I136" s="256"/>
      <c r="J136" s="256"/>
      <c r="K136" s="256"/>
      <c r="L136" s="256"/>
      <c r="M136" s="256"/>
      <c r="N136" s="256"/>
      <c r="O136" s="256"/>
      <c r="P136" s="256"/>
      <c r="Q136" s="256"/>
      <c r="R136" s="256"/>
      <c r="S136" s="256"/>
      <c r="T136" s="256"/>
      <c r="U136" s="256"/>
      <c r="V136" s="256"/>
      <c r="W136" s="256"/>
      <c r="X136" s="256"/>
      <c r="Y136" s="244"/>
      <c r="Z136" s="245"/>
      <c r="AA136" s="245"/>
      <c r="AB136" s="245"/>
      <c r="AC136" s="245"/>
      <c r="AD136" s="246"/>
      <c r="AE136" s="247"/>
      <c r="AF136" s="248"/>
      <c r="AG136" s="248"/>
      <c r="AH136" s="248"/>
      <c r="AI136" s="249"/>
      <c r="AJ136" s="229"/>
      <c r="AK136" s="230"/>
      <c r="AL136" s="230"/>
      <c r="AM136" s="230"/>
      <c r="AN136" s="231"/>
      <c r="AO136" s="232" t="str">
        <f t="shared" si="5"/>
        <v/>
      </c>
      <c r="AP136" s="233"/>
      <c r="AQ136" s="233"/>
      <c r="AR136" s="233"/>
      <c r="AS136" s="233"/>
      <c r="AT136" s="233"/>
      <c r="AU136" s="234"/>
      <c r="AV136" s="235"/>
      <c r="AW136" s="236"/>
      <c r="AX136" s="236"/>
      <c r="AY136" s="236"/>
      <c r="AZ136" s="236"/>
      <c r="BA136" s="236"/>
      <c r="BB136" s="236"/>
      <c r="BC136" s="236"/>
      <c r="BD136" s="236"/>
      <c r="BE136" s="237"/>
    </row>
    <row r="137" spans="2:65" ht="12.95" customHeight="1" x14ac:dyDescent="0.15">
      <c r="B137" s="399"/>
      <c r="C137" s="444"/>
      <c r="D137" s="454"/>
      <c r="E137" s="455"/>
      <c r="F137" s="255"/>
      <c r="G137" s="256"/>
      <c r="H137" s="256"/>
      <c r="I137" s="256"/>
      <c r="J137" s="256"/>
      <c r="K137" s="256"/>
      <c r="L137" s="256"/>
      <c r="M137" s="256"/>
      <c r="N137" s="256"/>
      <c r="O137" s="256"/>
      <c r="P137" s="256"/>
      <c r="Q137" s="256"/>
      <c r="R137" s="256"/>
      <c r="S137" s="256"/>
      <c r="T137" s="256"/>
      <c r="U137" s="256"/>
      <c r="V137" s="256"/>
      <c r="W137" s="256"/>
      <c r="X137" s="256"/>
      <c r="Y137" s="244"/>
      <c r="Z137" s="245"/>
      <c r="AA137" s="245"/>
      <c r="AB137" s="245"/>
      <c r="AC137" s="245"/>
      <c r="AD137" s="246"/>
      <c r="AE137" s="247"/>
      <c r="AF137" s="248"/>
      <c r="AG137" s="248"/>
      <c r="AH137" s="248"/>
      <c r="AI137" s="249"/>
      <c r="AJ137" s="229"/>
      <c r="AK137" s="230"/>
      <c r="AL137" s="230"/>
      <c r="AM137" s="230"/>
      <c r="AN137" s="231"/>
      <c r="AO137" s="232" t="str">
        <f t="shared" si="5"/>
        <v/>
      </c>
      <c r="AP137" s="233"/>
      <c r="AQ137" s="233"/>
      <c r="AR137" s="233"/>
      <c r="AS137" s="233"/>
      <c r="AT137" s="233"/>
      <c r="AU137" s="234"/>
      <c r="AV137" s="278" t="s">
        <v>336</v>
      </c>
      <c r="AW137" s="279"/>
      <c r="AX137" s="279"/>
      <c r="AY137" s="279"/>
      <c r="AZ137" s="279"/>
      <c r="BA137" s="279"/>
      <c r="BB137" s="279"/>
      <c r="BC137" s="279"/>
      <c r="BD137" s="279"/>
      <c r="BE137" s="280"/>
    </row>
    <row r="138" spans="2:65" ht="12.95" customHeight="1" x14ac:dyDescent="0.15">
      <c r="B138" s="399"/>
      <c r="C138" s="444"/>
      <c r="D138" s="454"/>
      <c r="E138" s="455"/>
      <c r="F138" s="255"/>
      <c r="G138" s="256"/>
      <c r="H138" s="256"/>
      <c r="I138" s="256"/>
      <c r="J138" s="256"/>
      <c r="K138" s="256"/>
      <c r="L138" s="256"/>
      <c r="M138" s="256"/>
      <c r="N138" s="256"/>
      <c r="O138" s="256"/>
      <c r="P138" s="256"/>
      <c r="Q138" s="256"/>
      <c r="R138" s="256"/>
      <c r="S138" s="256"/>
      <c r="T138" s="256"/>
      <c r="U138" s="256"/>
      <c r="V138" s="256"/>
      <c r="W138" s="256"/>
      <c r="X138" s="256"/>
      <c r="Y138" s="244"/>
      <c r="Z138" s="245"/>
      <c r="AA138" s="245"/>
      <c r="AB138" s="245"/>
      <c r="AC138" s="245"/>
      <c r="AD138" s="246"/>
      <c r="AE138" s="247"/>
      <c r="AF138" s="248"/>
      <c r="AG138" s="248"/>
      <c r="AH138" s="248"/>
      <c r="AI138" s="249"/>
      <c r="AJ138" s="229"/>
      <c r="AK138" s="230"/>
      <c r="AL138" s="230"/>
      <c r="AM138" s="230"/>
      <c r="AN138" s="231"/>
      <c r="AO138" s="232" t="str">
        <f t="shared" si="5"/>
        <v/>
      </c>
      <c r="AP138" s="233"/>
      <c r="AQ138" s="233"/>
      <c r="AR138" s="233"/>
      <c r="AS138" s="233"/>
      <c r="AT138" s="233"/>
      <c r="AU138" s="234"/>
      <c r="AV138" s="235" t="s">
        <v>71</v>
      </c>
      <c r="AW138" s="236"/>
      <c r="AX138" s="251">
        <f>IFERROR(SUM(AO112:AU140),"")</f>
        <v>0</v>
      </c>
      <c r="AY138" s="251"/>
      <c r="AZ138" s="251"/>
      <c r="BA138" s="251"/>
      <c r="BB138" s="251"/>
      <c r="BC138" s="251"/>
      <c r="BD138" s="281" t="s">
        <v>67</v>
      </c>
      <c r="BE138" s="282"/>
    </row>
    <row r="139" spans="2:65" ht="12.95" customHeight="1" x14ac:dyDescent="0.15">
      <c r="B139" s="399"/>
      <c r="C139" s="444"/>
      <c r="D139" s="454"/>
      <c r="E139" s="455"/>
      <c r="F139" s="255"/>
      <c r="G139" s="256"/>
      <c r="H139" s="256"/>
      <c r="I139" s="256"/>
      <c r="J139" s="256"/>
      <c r="K139" s="256"/>
      <c r="L139" s="256"/>
      <c r="M139" s="256"/>
      <c r="N139" s="256"/>
      <c r="O139" s="256"/>
      <c r="P139" s="256"/>
      <c r="Q139" s="256"/>
      <c r="R139" s="256"/>
      <c r="S139" s="256"/>
      <c r="T139" s="256"/>
      <c r="U139" s="256"/>
      <c r="V139" s="256"/>
      <c r="W139" s="256"/>
      <c r="X139" s="256"/>
      <c r="Y139" s="244"/>
      <c r="Z139" s="245"/>
      <c r="AA139" s="245"/>
      <c r="AB139" s="245"/>
      <c r="AC139" s="245"/>
      <c r="AD139" s="246"/>
      <c r="AE139" s="247"/>
      <c r="AF139" s="248"/>
      <c r="AG139" s="248"/>
      <c r="AH139" s="248"/>
      <c r="AI139" s="249"/>
      <c r="AJ139" s="229"/>
      <c r="AK139" s="230"/>
      <c r="AL139" s="230"/>
      <c r="AM139" s="230"/>
      <c r="AN139" s="231"/>
      <c r="AO139" s="232" t="str">
        <f t="shared" si="5"/>
        <v/>
      </c>
      <c r="AP139" s="233"/>
      <c r="AQ139" s="233"/>
      <c r="AR139" s="233"/>
      <c r="AS139" s="233"/>
      <c r="AT139" s="233"/>
      <c r="AU139" s="234"/>
      <c r="AV139" s="235"/>
      <c r="AW139" s="236"/>
      <c r="AX139" s="236"/>
      <c r="AY139" s="236"/>
      <c r="AZ139" s="236"/>
      <c r="BA139" s="236"/>
      <c r="BB139" s="236"/>
      <c r="BC139" s="236"/>
      <c r="BD139" s="236"/>
      <c r="BE139" s="237"/>
    </row>
    <row r="140" spans="2:65" ht="12.95" customHeight="1" thickBot="1" x14ac:dyDescent="0.2">
      <c r="B140" s="399"/>
      <c r="C140" s="444"/>
      <c r="D140" s="454"/>
      <c r="E140" s="455"/>
      <c r="F140" s="566"/>
      <c r="G140" s="567"/>
      <c r="H140" s="567"/>
      <c r="I140" s="567"/>
      <c r="J140" s="567"/>
      <c r="K140" s="567"/>
      <c r="L140" s="567"/>
      <c r="M140" s="567"/>
      <c r="N140" s="567"/>
      <c r="O140" s="567"/>
      <c r="P140" s="567"/>
      <c r="Q140" s="567"/>
      <c r="R140" s="567"/>
      <c r="S140" s="567"/>
      <c r="T140" s="567"/>
      <c r="U140" s="567"/>
      <c r="V140" s="567"/>
      <c r="W140" s="567"/>
      <c r="X140" s="567"/>
      <c r="Y140" s="331"/>
      <c r="Z140" s="332"/>
      <c r="AA140" s="332"/>
      <c r="AB140" s="332"/>
      <c r="AC140" s="332"/>
      <c r="AD140" s="333"/>
      <c r="AE140" s="334"/>
      <c r="AF140" s="335"/>
      <c r="AG140" s="335"/>
      <c r="AH140" s="335"/>
      <c r="AI140" s="336"/>
      <c r="AJ140" s="229"/>
      <c r="AK140" s="230"/>
      <c r="AL140" s="230"/>
      <c r="AM140" s="230"/>
      <c r="AN140" s="231"/>
      <c r="AO140" s="232" t="str">
        <f t="shared" si="4"/>
        <v/>
      </c>
      <c r="AP140" s="233"/>
      <c r="AQ140" s="233"/>
      <c r="AR140" s="233"/>
      <c r="AS140" s="233"/>
      <c r="AT140" s="233"/>
      <c r="AU140" s="234"/>
      <c r="AV140" s="235"/>
      <c r="AW140" s="236"/>
      <c r="AX140" s="236"/>
      <c r="AY140" s="236"/>
      <c r="AZ140" s="236"/>
      <c r="BA140" s="236"/>
      <c r="BB140" s="236"/>
      <c r="BC140" s="236"/>
      <c r="BD140" s="236"/>
      <c r="BE140" s="237"/>
    </row>
    <row r="141" spans="2:65" ht="12.95" customHeight="1" x14ac:dyDescent="0.15">
      <c r="B141" s="399"/>
      <c r="C141" s="400"/>
      <c r="D141" s="382" t="s">
        <v>274</v>
      </c>
      <c r="E141" s="382"/>
      <c r="F141" s="382"/>
      <c r="G141" s="382"/>
      <c r="H141" s="382"/>
      <c r="I141" s="382"/>
      <c r="J141" s="382"/>
      <c r="K141" s="382"/>
      <c r="L141" s="382"/>
      <c r="M141" s="382"/>
      <c r="N141" s="382"/>
      <c r="O141" s="382"/>
      <c r="P141" s="382"/>
      <c r="Q141" s="382"/>
      <c r="R141" s="382"/>
      <c r="S141" s="382"/>
      <c r="T141" s="382"/>
      <c r="U141" s="382"/>
      <c r="V141" s="382"/>
      <c r="W141" s="382"/>
      <c r="X141" s="382"/>
      <c r="Y141" s="382"/>
      <c r="Z141" s="382"/>
      <c r="AA141" s="382"/>
      <c r="AB141" s="382"/>
      <c r="AC141" s="382"/>
      <c r="AD141" s="382"/>
      <c r="AE141" s="382"/>
      <c r="AF141" s="382"/>
      <c r="AG141" s="382"/>
      <c r="AH141" s="382"/>
      <c r="AI141" s="382"/>
      <c r="AJ141" s="382"/>
      <c r="AK141" s="382"/>
      <c r="AL141" s="382"/>
      <c r="AM141" s="382"/>
      <c r="AN141" s="382"/>
      <c r="AO141" s="382"/>
      <c r="AP141" s="382"/>
      <c r="AQ141" s="382"/>
      <c r="AR141" s="382"/>
      <c r="AS141" s="382"/>
      <c r="AT141" s="382"/>
      <c r="AU141" s="383"/>
      <c r="AV141" s="386">
        <f>IFERROR(AX107+AX138,"")</f>
        <v>0</v>
      </c>
      <c r="AW141" s="387"/>
      <c r="AX141" s="387"/>
      <c r="AY141" s="387"/>
      <c r="AZ141" s="387"/>
      <c r="BA141" s="387"/>
      <c r="BB141" s="387"/>
      <c r="BC141" s="387"/>
      <c r="BD141" s="387"/>
      <c r="BE141" s="388"/>
      <c r="BF141" s="37"/>
    </row>
    <row r="142" spans="2:65" ht="12.95" customHeight="1" thickBot="1" x14ac:dyDescent="0.2">
      <c r="B142" s="421"/>
      <c r="C142" s="422"/>
      <c r="D142" s="392"/>
      <c r="E142" s="392"/>
      <c r="F142" s="392"/>
      <c r="G142" s="392"/>
      <c r="H142" s="392"/>
      <c r="I142" s="392"/>
      <c r="J142" s="392"/>
      <c r="K142" s="392"/>
      <c r="L142" s="392"/>
      <c r="M142" s="392"/>
      <c r="N142" s="392"/>
      <c r="O142" s="392"/>
      <c r="P142" s="392"/>
      <c r="Q142" s="392"/>
      <c r="R142" s="392"/>
      <c r="S142" s="392"/>
      <c r="T142" s="392"/>
      <c r="U142" s="392"/>
      <c r="V142" s="392"/>
      <c r="W142" s="392"/>
      <c r="X142" s="392"/>
      <c r="Y142" s="392"/>
      <c r="Z142" s="392"/>
      <c r="AA142" s="392"/>
      <c r="AB142" s="392"/>
      <c r="AC142" s="392"/>
      <c r="AD142" s="392"/>
      <c r="AE142" s="392"/>
      <c r="AF142" s="392"/>
      <c r="AG142" s="392"/>
      <c r="AH142" s="392"/>
      <c r="AI142" s="392"/>
      <c r="AJ142" s="392"/>
      <c r="AK142" s="392"/>
      <c r="AL142" s="392"/>
      <c r="AM142" s="392"/>
      <c r="AN142" s="392"/>
      <c r="AO142" s="392"/>
      <c r="AP142" s="392"/>
      <c r="AQ142" s="392"/>
      <c r="AR142" s="392"/>
      <c r="AS142" s="392"/>
      <c r="AT142" s="392"/>
      <c r="AU142" s="393"/>
      <c r="AV142" s="394"/>
      <c r="AW142" s="395"/>
      <c r="AX142" s="395"/>
      <c r="AY142" s="395"/>
      <c r="AZ142" s="395"/>
      <c r="BA142" s="395"/>
      <c r="BB142" s="395"/>
      <c r="BC142" s="395"/>
      <c r="BD142" s="395"/>
      <c r="BE142" s="396"/>
      <c r="BF142" s="37"/>
      <c r="BG142" s="37"/>
    </row>
    <row r="143" spans="2:65" ht="12.95" customHeight="1" x14ac:dyDescent="0.15">
      <c r="B143" s="101"/>
      <c r="C143" s="101"/>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c r="AC143" s="94"/>
      <c r="AD143" s="94"/>
      <c r="AE143" s="94"/>
      <c r="AF143" s="94"/>
      <c r="AG143" s="94"/>
      <c r="AH143" s="94"/>
      <c r="AI143" s="94"/>
      <c r="AJ143" s="94"/>
      <c r="AK143" s="94"/>
      <c r="AL143" s="94"/>
      <c r="AM143" s="94"/>
      <c r="AN143" s="94"/>
      <c r="AO143" s="94"/>
      <c r="AP143" s="94"/>
      <c r="AQ143" s="94"/>
      <c r="AR143" s="94"/>
      <c r="AS143" s="94"/>
      <c r="AT143" s="94"/>
      <c r="AU143" s="94"/>
      <c r="AV143" s="90"/>
      <c r="AW143" s="90"/>
      <c r="AX143" s="90"/>
      <c r="AY143" s="90"/>
      <c r="AZ143" s="90"/>
      <c r="BA143" s="90"/>
      <c r="BB143" s="90"/>
      <c r="BC143" s="90"/>
      <c r="BD143" s="90"/>
      <c r="BE143" s="90"/>
      <c r="BF143" s="89"/>
      <c r="BG143" s="89"/>
    </row>
    <row r="144" spans="2:65" ht="12.95" customHeight="1" x14ac:dyDescent="0.15">
      <c r="B144" s="102"/>
      <c r="C144" s="102"/>
      <c r="D144" s="100"/>
      <c r="E144" s="100"/>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c r="AK144" s="92"/>
      <c r="AL144" s="92"/>
      <c r="AM144" s="92"/>
      <c r="AN144" s="92"/>
      <c r="AO144" s="92"/>
      <c r="AP144" s="92"/>
      <c r="AQ144" s="92"/>
      <c r="AR144" s="92"/>
      <c r="AS144" s="92"/>
      <c r="AT144" s="92"/>
      <c r="AU144" s="92"/>
      <c r="AV144" s="95"/>
      <c r="AW144" s="95"/>
      <c r="AX144" s="95"/>
      <c r="AY144" s="95"/>
      <c r="AZ144" s="95"/>
      <c r="BA144" s="95"/>
      <c r="BB144" s="95"/>
      <c r="BC144" s="95"/>
      <c r="BD144" s="95"/>
      <c r="BE144" s="95"/>
      <c r="BF144" s="89"/>
      <c r="BG144" s="89"/>
    </row>
    <row r="145" spans="2:59" ht="12.95" customHeight="1" x14ac:dyDescent="0.15">
      <c r="B145" s="399" t="s">
        <v>59</v>
      </c>
      <c r="C145" s="444"/>
      <c r="D145" s="399" t="s">
        <v>243</v>
      </c>
      <c r="E145" s="444"/>
      <c r="F145" s="559" t="s">
        <v>75</v>
      </c>
      <c r="G145" s="560"/>
      <c r="H145" s="560"/>
      <c r="I145" s="560"/>
      <c r="J145" s="560"/>
      <c r="K145" s="560"/>
      <c r="L145" s="560"/>
      <c r="M145" s="560"/>
      <c r="N145" s="560"/>
      <c r="O145" s="560"/>
      <c r="P145" s="560"/>
      <c r="Q145" s="560"/>
      <c r="R145" s="560"/>
      <c r="S145" s="560"/>
      <c r="T145" s="560"/>
      <c r="U145" s="560"/>
      <c r="V145" s="560"/>
      <c r="W145" s="560"/>
      <c r="X145" s="560"/>
      <c r="Y145" s="560"/>
      <c r="Z145" s="560"/>
      <c r="AA145" s="560"/>
      <c r="AB145" s="560"/>
      <c r="AC145" s="560"/>
      <c r="AD145" s="560"/>
      <c r="AE145" s="560"/>
      <c r="AF145" s="560"/>
      <c r="AG145" s="560"/>
      <c r="AH145" s="560"/>
      <c r="AI145" s="560"/>
      <c r="AJ145" s="560"/>
      <c r="AK145" s="560"/>
      <c r="AL145" s="560"/>
      <c r="AM145" s="560"/>
      <c r="AN145" s="560"/>
      <c r="AO145" s="560"/>
      <c r="AP145" s="560"/>
      <c r="AQ145" s="560"/>
      <c r="AR145" s="560"/>
      <c r="AS145" s="560"/>
      <c r="AT145" s="560"/>
      <c r="AU145" s="561"/>
      <c r="AV145" s="562" t="s">
        <v>233</v>
      </c>
      <c r="AW145" s="517"/>
      <c r="AX145" s="517"/>
      <c r="AY145" s="517"/>
      <c r="AZ145" s="517"/>
      <c r="BA145" s="517"/>
      <c r="BB145" s="517"/>
      <c r="BC145" s="517"/>
      <c r="BD145" s="517"/>
      <c r="BE145" s="518"/>
      <c r="BG145" s="37"/>
    </row>
    <row r="146" spans="2:59" ht="12.95" customHeight="1" x14ac:dyDescent="0.15">
      <c r="B146" s="399"/>
      <c r="C146" s="444"/>
      <c r="D146" s="399"/>
      <c r="E146" s="444"/>
      <c r="F146" s="120" t="s">
        <v>60</v>
      </c>
      <c r="G146" s="121"/>
      <c r="H146" s="121"/>
      <c r="I146" s="121"/>
      <c r="J146" s="121"/>
      <c r="K146" s="121"/>
      <c r="L146" s="121"/>
      <c r="M146" s="121"/>
      <c r="N146" s="121"/>
      <c r="O146" s="121"/>
      <c r="P146" s="121"/>
      <c r="Q146" s="121"/>
      <c r="R146" s="121"/>
      <c r="S146" s="121"/>
      <c r="T146" s="121"/>
      <c r="U146" s="121"/>
      <c r="V146" s="121"/>
      <c r="W146" s="121"/>
      <c r="X146" s="536"/>
      <c r="Y146" s="522" t="s">
        <v>61</v>
      </c>
      <c r="Z146" s="522"/>
      <c r="AA146" s="522"/>
      <c r="AB146" s="522"/>
      <c r="AC146" s="522"/>
      <c r="AD146" s="522"/>
      <c r="AE146" s="522" t="s">
        <v>62</v>
      </c>
      <c r="AF146" s="522"/>
      <c r="AG146" s="522"/>
      <c r="AH146" s="522"/>
      <c r="AI146" s="522"/>
      <c r="AJ146" s="556" t="s">
        <v>63</v>
      </c>
      <c r="AK146" s="121"/>
      <c r="AL146" s="121"/>
      <c r="AM146" s="121"/>
      <c r="AN146" s="536"/>
      <c r="AO146" s="522" t="s">
        <v>64</v>
      </c>
      <c r="AP146" s="522"/>
      <c r="AQ146" s="522"/>
      <c r="AR146" s="522"/>
      <c r="AS146" s="522"/>
      <c r="AT146" s="522"/>
      <c r="AU146" s="525"/>
      <c r="AV146" s="516"/>
      <c r="AW146" s="517"/>
      <c r="AX146" s="517"/>
      <c r="AY146" s="517"/>
      <c r="AZ146" s="517"/>
      <c r="BA146" s="517"/>
      <c r="BB146" s="517"/>
      <c r="BC146" s="517"/>
      <c r="BD146" s="517"/>
      <c r="BE146" s="518"/>
    </row>
    <row r="147" spans="2:59" ht="12.95" customHeight="1" x14ac:dyDescent="0.15">
      <c r="B147" s="399"/>
      <c r="C147" s="444"/>
      <c r="D147" s="399"/>
      <c r="E147" s="444"/>
      <c r="F147" s="155"/>
      <c r="G147" s="156"/>
      <c r="H147" s="156"/>
      <c r="I147" s="156"/>
      <c r="J147" s="156"/>
      <c r="K147" s="156"/>
      <c r="L147" s="156"/>
      <c r="M147" s="156"/>
      <c r="N147" s="156"/>
      <c r="O147" s="156"/>
      <c r="P147" s="156"/>
      <c r="Q147" s="156"/>
      <c r="R147" s="156"/>
      <c r="S147" s="156"/>
      <c r="T147" s="156"/>
      <c r="U147" s="156"/>
      <c r="V147" s="156"/>
      <c r="W147" s="156"/>
      <c r="X147" s="537"/>
      <c r="Y147" s="523"/>
      <c r="Z147" s="523"/>
      <c r="AA147" s="523"/>
      <c r="AB147" s="523"/>
      <c r="AC147" s="523"/>
      <c r="AD147" s="523"/>
      <c r="AE147" s="523"/>
      <c r="AF147" s="523"/>
      <c r="AG147" s="523"/>
      <c r="AH147" s="523"/>
      <c r="AI147" s="523"/>
      <c r="AJ147" s="557"/>
      <c r="AK147" s="156"/>
      <c r="AL147" s="156"/>
      <c r="AM147" s="156"/>
      <c r="AN147" s="537"/>
      <c r="AO147" s="523"/>
      <c r="AP147" s="523"/>
      <c r="AQ147" s="523"/>
      <c r="AR147" s="523"/>
      <c r="AS147" s="523"/>
      <c r="AT147" s="523"/>
      <c r="AU147" s="526"/>
      <c r="AV147" s="516"/>
      <c r="AW147" s="517"/>
      <c r="AX147" s="517"/>
      <c r="AY147" s="517"/>
      <c r="AZ147" s="517"/>
      <c r="BA147" s="517"/>
      <c r="BB147" s="517"/>
      <c r="BC147" s="517"/>
      <c r="BD147" s="517"/>
      <c r="BE147" s="518"/>
    </row>
    <row r="148" spans="2:59" ht="12.95" customHeight="1" x14ac:dyDescent="0.15">
      <c r="B148" s="421"/>
      <c r="C148" s="461"/>
      <c r="D148" s="421"/>
      <c r="E148" s="461"/>
      <c r="F148" s="158"/>
      <c r="G148" s="159"/>
      <c r="H148" s="159"/>
      <c r="I148" s="159"/>
      <c r="J148" s="159"/>
      <c r="K148" s="159"/>
      <c r="L148" s="159"/>
      <c r="M148" s="159"/>
      <c r="N148" s="159"/>
      <c r="O148" s="159"/>
      <c r="P148" s="159"/>
      <c r="Q148" s="159"/>
      <c r="R148" s="159"/>
      <c r="S148" s="159"/>
      <c r="T148" s="159"/>
      <c r="U148" s="159"/>
      <c r="V148" s="159"/>
      <c r="W148" s="159"/>
      <c r="X148" s="538"/>
      <c r="Y148" s="524"/>
      <c r="Z148" s="524"/>
      <c r="AA148" s="524"/>
      <c r="AB148" s="524"/>
      <c r="AC148" s="524"/>
      <c r="AD148" s="524"/>
      <c r="AE148" s="524"/>
      <c r="AF148" s="524"/>
      <c r="AG148" s="524"/>
      <c r="AH148" s="524"/>
      <c r="AI148" s="524"/>
      <c r="AJ148" s="558"/>
      <c r="AK148" s="159"/>
      <c r="AL148" s="159"/>
      <c r="AM148" s="159"/>
      <c r="AN148" s="538"/>
      <c r="AO148" s="524"/>
      <c r="AP148" s="524"/>
      <c r="AQ148" s="524"/>
      <c r="AR148" s="524"/>
      <c r="AS148" s="524"/>
      <c r="AT148" s="524"/>
      <c r="AU148" s="527"/>
      <c r="AV148" s="519"/>
      <c r="AW148" s="520"/>
      <c r="AX148" s="520"/>
      <c r="AY148" s="520"/>
      <c r="AZ148" s="520"/>
      <c r="BA148" s="520"/>
      <c r="BB148" s="520"/>
      <c r="BC148" s="520"/>
      <c r="BD148" s="520"/>
      <c r="BE148" s="521"/>
    </row>
    <row r="149" spans="2:59" ht="12.95" customHeight="1" x14ac:dyDescent="0.15">
      <c r="B149" s="397" t="s">
        <v>323</v>
      </c>
      <c r="C149" s="443"/>
      <c r="D149" s="403" t="s">
        <v>229</v>
      </c>
      <c r="E149" s="404"/>
      <c r="F149" s="407"/>
      <c r="G149" s="408"/>
      <c r="H149" s="408"/>
      <c r="I149" s="408"/>
      <c r="J149" s="408"/>
      <c r="K149" s="408"/>
      <c r="L149" s="408"/>
      <c r="M149" s="408"/>
      <c r="N149" s="408"/>
      <c r="O149" s="408"/>
      <c r="P149" s="408"/>
      <c r="Q149" s="408"/>
      <c r="R149" s="408"/>
      <c r="S149" s="408"/>
      <c r="T149" s="408"/>
      <c r="U149" s="408"/>
      <c r="V149" s="408"/>
      <c r="W149" s="408"/>
      <c r="X149" s="409"/>
      <c r="Y149" s="410"/>
      <c r="Z149" s="411"/>
      <c r="AA149" s="411"/>
      <c r="AB149" s="411"/>
      <c r="AC149" s="411"/>
      <c r="AD149" s="412"/>
      <c r="AE149" s="413"/>
      <c r="AF149" s="414"/>
      <c r="AG149" s="414"/>
      <c r="AH149" s="414"/>
      <c r="AI149" s="415"/>
      <c r="AJ149" s="266"/>
      <c r="AK149" s="267"/>
      <c r="AL149" s="267"/>
      <c r="AM149" s="267"/>
      <c r="AN149" s="268"/>
      <c r="AO149" s="554" t="str">
        <f>IF(AJ149="","",IF(AJ149="税抜",ROUNDDOWN(Y149*AE149*1.08,0),IF(AJ149="税込",ROUNDDOWN(Y149*AE149,0))))</f>
        <v/>
      </c>
      <c r="AP149" s="554"/>
      <c r="AQ149" s="554"/>
      <c r="AR149" s="554"/>
      <c r="AS149" s="554"/>
      <c r="AT149" s="554"/>
      <c r="AU149" s="555"/>
      <c r="AV149" s="259"/>
      <c r="AW149" s="260"/>
      <c r="AX149" s="260"/>
      <c r="AY149" s="260"/>
      <c r="AZ149" s="260"/>
      <c r="BA149" s="260"/>
      <c r="BB149" s="260"/>
      <c r="BC149" s="260"/>
      <c r="BD149" s="260"/>
      <c r="BE149" s="261"/>
    </row>
    <row r="150" spans="2:59" ht="12.95" customHeight="1" x14ac:dyDescent="0.15">
      <c r="B150" s="399"/>
      <c r="C150" s="444"/>
      <c r="D150" s="309"/>
      <c r="E150" s="310"/>
      <c r="F150" s="238"/>
      <c r="G150" s="239"/>
      <c r="H150" s="239"/>
      <c r="I150" s="239"/>
      <c r="J150" s="239"/>
      <c r="K150" s="239"/>
      <c r="L150" s="239"/>
      <c r="M150" s="239"/>
      <c r="N150" s="239"/>
      <c r="O150" s="239"/>
      <c r="P150" s="239"/>
      <c r="Q150" s="239"/>
      <c r="R150" s="239"/>
      <c r="S150" s="239"/>
      <c r="T150" s="239"/>
      <c r="U150" s="239"/>
      <c r="V150" s="239"/>
      <c r="W150" s="239"/>
      <c r="X150" s="240"/>
      <c r="Y150" s="244"/>
      <c r="Z150" s="245"/>
      <c r="AA150" s="245"/>
      <c r="AB150" s="245"/>
      <c r="AC150" s="245"/>
      <c r="AD150" s="246"/>
      <c r="AE150" s="247"/>
      <c r="AF150" s="248"/>
      <c r="AG150" s="248"/>
      <c r="AH150" s="248"/>
      <c r="AI150" s="249"/>
      <c r="AJ150" s="229"/>
      <c r="AK150" s="230"/>
      <c r="AL150" s="230"/>
      <c r="AM150" s="230"/>
      <c r="AN150" s="231"/>
      <c r="AO150" s="269" t="str">
        <f t="shared" ref="AO150:AO156" si="6">IF(AJ150="","",IF(AJ150="税抜",ROUNDDOWN(Y150*AE150*1.08,0),IF(AJ150="税込",ROUNDDOWN(Y150*AE150,0))))</f>
        <v/>
      </c>
      <c r="AP150" s="269"/>
      <c r="AQ150" s="269"/>
      <c r="AR150" s="269"/>
      <c r="AS150" s="269"/>
      <c r="AT150" s="269"/>
      <c r="AU150" s="270"/>
      <c r="AV150" s="278"/>
      <c r="AW150" s="279"/>
      <c r="AX150" s="279"/>
      <c r="AY150" s="279"/>
      <c r="AZ150" s="279"/>
      <c r="BA150" s="279"/>
      <c r="BB150" s="279"/>
      <c r="BC150" s="279"/>
      <c r="BD150" s="279"/>
      <c r="BE150" s="280"/>
    </row>
    <row r="151" spans="2:59" ht="12.95" customHeight="1" x14ac:dyDescent="0.15">
      <c r="B151" s="399"/>
      <c r="C151" s="444"/>
      <c r="D151" s="309"/>
      <c r="E151" s="310"/>
      <c r="F151" s="238"/>
      <c r="G151" s="239"/>
      <c r="H151" s="239"/>
      <c r="I151" s="239"/>
      <c r="J151" s="239"/>
      <c r="K151" s="239"/>
      <c r="L151" s="239"/>
      <c r="M151" s="239"/>
      <c r="N151" s="239"/>
      <c r="O151" s="239"/>
      <c r="P151" s="239"/>
      <c r="Q151" s="239"/>
      <c r="R151" s="239"/>
      <c r="S151" s="239"/>
      <c r="T151" s="239"/>
      <c r="U151" s="239"/>
      <c r="V151" s="239"/>
      <c r="W151" s="239"/>
      <c r="X151" s="240"/>
      <c r="Y151" s="244"/>
      <c r="Z151" s="245"/>
      <c r="AA151" s="245"/>
      <c r="AB151" s="245"/>
      <c r="AC151" s="245"/>
      <c r="AD151" s="246"/>
      <c r="AE151" s="247"/>
      <c r="AF151" s="248"/>
      <c r="AG151" s="248"/>
      <c r="AH151" s="248"/>
      <c r="AI151" s="249"/>
      <c r="AJ151" s="229"/>
      <c r="AK151" s="230"/>
      <c r="AL151" s="230"/>
      <c r="AM151" s="230"/>
      <c r="AN151" s="231"/>
      <c r="AO151" s="269" t="str">
        <f t="shared" si="6"/>
        <v/>
      </c>
      <c r="AP151" s="269"/>
      <c r="AQ151" s="269"/>
      <c r="AR151" s="269"/>
      <c r="AS151" s="269"/>
      <c r="AT151" s="269"/>
      <c r="AU151" s="270"/>
      <c r="AV151" s="278"/>
      <c r="AW151" s="279"/>
      <c r="AX151" s="279"/>
      <c r="AY151" s="279"/>
      <c r="AZ151" s="279"/>
      <c r="BA151" s="279"/>
      <c r="BB151" s="279"/>
      <c r="BC151" s="279"/>
      <c r="BD151" s="279"/>
      <c r="BE151" s="280"/>
    </row>
    <row r="152" spans="2:59" ht="12.95" customHeight="1" x14ac:dyDescent="0.15">
      <c r="B152" s="399"/>
      <c r="C152" s="444"/>
      <c r="D152" s="309"/>
      <c r="E152" s="310"/>
      <c r="F152" s="238"/>
      <c r="G152" s="239"/>
      <c r="H152" s="239"/>
      <c r="I152" s="239"/>
      <c r="J152" s="239"/>
      <c r="K152" s="239"/>
      <c r="L152" s="239"/>
      <c r="M152" s="239"/>
      <c r="N152" s="239"/>
      <c r="O152" s="239"/>
      <c r="P152" s="239"/>
      <c r="Q152" s="239"/>
      <c r="R152" s="239"/>
      <c r="S152" s="239"/>
      <c r="T152" s="239"/>
      <c r="U152" s="239"/>
      <c r="V152" s="239"/>
      <c r="W152" s="239"/>
      <c r="X152" s="240"/>
      <c r="Y152" s="244"/>
      <c r="Z152" s="245"/>
      <c r="AA152" s="245"/>
      <c r="AB152" s="245"/>
      <c r="AC152" s="245"/>
      <c r="AD152" s="246"/>
      <c r="AE152" s="247"/>
      <c r="AF152" s="248"/>
      <c r="AG152" s="248"/>
      <c r="AH152" s="248"/>
      <c r="AI152" s="249"/>
      <c r="AJ152" s="229"/>
      <c r="AK152" s="230"/>
      <c r="AL152" s="230"/>
      <c r="AM152" s="230"/>
      <c r="AN152" s="231"/>
      <c r="AO152" s="269" t="str">
        <f t="shared" si="6"/>
        <v/>
      </c>
      <c r="AP152" s="269"/>
      <c r="AQ152" s="269"/>
      <c r="AR152" s="269"/>
      <c r="AS152" s="269"/>
      <c r="AT152" s="269"/>
      <c r="AU152" s="270"/>
      <c r="AV152" s="278" t="s">
        <v>337</v>
      </c>
      <c r="AW152" s="279"/>
      <c r="AX152" s="279"/>
      <c r="AY152" s="279"/>
      <c r="AZ152" s="279"/>
      <c r="BA152" s="279"/>
      <c r="BB152" s="279"/>
      <c r="BC152" s="279"/>
      <c r="BD152" s="279"/>
      <c r="BE152" s="280"/>
    </row>
    <row r="153" spans="2:59" ht="12.95" customHeight="1" x14ac:dyDescent="0.15">
      <c r="B153" s="399"/>
      <c r="C153" s="444"/>
      <c r="D153" s="309"/>
      <c r="E153" s="310"/>
      <c r="F153" s="238"/>
      <c r="G153" s="239"/>
      <c r="H153" s="239"/>
      <c r="I153" s="239"/>
      <c r="J153" s="239"/>
      <c r="K153" s="239"/>
      <c r="L153" s="239"/>
      <c r="M153" s="239"/>
      <c r="N153" s="239"/>
      <c r="O153" s="239"/>
      <c r="P153" s="239"/>
      <c r="Q153" s="239"/>
      <c r="R153" s="239"/>
      <c r="S153" s="239"/>
      <c r="T153" s="239"/>
      <c r="U153" s="239"/>
      <c r="V153" s="239"/>
      <c r="W153" s="239"/>
      <c r="X153" s="240"/>
      <c r="Y153" s="244"/>
      <c r="Z153" s="245"/>
      <c r="AA153" s="245"/>
      <c r="AB153" s="245"/>
      <c r="AC153" s="245"/>
      <c r="AD153" s="246"/>
      <c r="AE153" s="247"/>
      <c r="AF153" s="248"/>
      <c r="AG153" s="248"/>
      <c r="AH153" s="248"/>
      <c r="AI153" s="249"/>
      <c r="AJ153" s="229"/>
      <c r="AK153" s="230"/>
      <c r="AL153" s="230"/>
      <c r="AM153" s="230"/>
      <c r="AN153" s="231"/>
      <c r="AO153" s="269" t="str">
        <f t="shared" ref="AO153:AO154" si="7">IF(AJ153="","",IF(AJ153="税抜",ROUNDDOWN(Y153*AE153*1.08,0),IF(AJ153="税込",ROUNDDOWN(Y153*AE153,0))))</f>
        <v/>
      </c>
      <c r="AP153" s="269"/>
      <c r="AQ153" s="269"/>
      <c r="AR153" s="269"/>
      <c r="AS153" s="269"/>
      <c r="AT153" s="269"/>
      <c r="AU153" s="270"/>
      <c r="AV153" s="235" t="s">
        <v>71</v>
      </c>
      <c r="AW153" s="236"/>
      <c r="AX153" s="251">
        <f>IFERROR(SUM(AO149:AU157),"")</f>
        <v>0</v>
      </c>
      <c r="AY153" s="251"/>
      <c r="AZ153" s="251"/>
      <c r="BA153" s="251"/>
      <c r="BB153" s="251"/>
      <c r="BC153" s="251"/>
      <c r="BD153" s="281" t="s">
        <v>67</v>
      </c>
      <c r="BE153" s="282"/>
    </row>
    <row r="154" spans="2:59" ht="12.95" customHeight="1" x14ac:dyDescent="0.15">
      <c r="B154" s="399"/>
      <c r="C154" s="444"/>
      <c r="D154" s="309"/>
      <c r="E154" s="310"/>
      <c r="F154" s="238"/>
      <c r="G154" s="239"/>
      <c r="H154" s="239"/>
      <c r="I154" s="239"/>
      <c r="J154" s="239"/>
      <c r="K154" s="239"/>
      <c r="L154" s="239"/>
      <c r="M154" s="239"/>
      <c r="N154" s="239"/>
      <c r="O154" s="239"/>
      <c r="P154" s="239"/>
      <c r="Q154" s="239"/>
      <c r="R154" s="239"/>
      <c r="S154" s="239"/>
      <c r="T154" s="239"/>
      <c r="U154" s="239"/>
      <c r="V154" s="239"/>
      <c r="W154" s="239"/>
      <c r="X154" s="240"/>
      <c r="Y154" s="244"/>
      <c r="Z154" s="245"/>
      <c r="AA154" s="245"/>
      <c r="AB154" s="245"/>
      <c r="AC154" s="245"/>
      <c r="AD154" s="246"/>
      <c r="AE154" s="247"/>
      <c r="AF154" s="248"/>
      <c r="AG154" s="248"/>
      <c r="AH154" s="248"/>
      <c r="AI154" s="249"/>
      <c r="AJ154" s="229"/>
      <c r="AK154" s="230"/>
      <c r="AL154" s="230"/>
      <c r="AM154" s="230"/>
      <c r="AN154" s="231"/>
      <c r="AO154" s="269" t="str">
        <f t="shared" si="7"/>
        <v/>
      </c>
      <c r="AP154" s="269"/>
      <c r="AQ154" s="269"/>
      <c r="AR154" s="269"/>
      <c r="AS154" s="269"/>
      <c r="AT154" s="269"/>
      <c r="AU154" s="270"/>
      <c r="AV154" s="278"/>
      <c r="AW154" s="279"/>
      <c r="AX154" s="279"/>
      <c r="AY154" s="279"/>
      <c r="AZ154" s="279"/>
      <c r="BA154" s="279"/>
      <c r="BB154" s="279"/>
      <c r="BC154" s="279"/>
      <c r="BD154" s="279"/>
      <c r="BE154" s="280"/>
    </row>
    <row r="155" spans="2:59" ht="12.95" customHeight="1" thickBot="1" x14ac:dyDescent="0.2">
      <c r="B155" s="399"/>
      <c r="C155" s="444"/>
      <c r="D155" s="309"/>
      <c r="E155" s="310"/>
      <c r="F155" s="238"/>
      <c r="G155" s="239"/>
      <c r="H155" s="239"/>
      <c r="I155" s="239"/>
      <c r="J155" s="239"/>
      <c r="K155" s="239"/>
      <c r="L155" s="239"/>
      <c r="M155" s="239"/>
      <c r="N155" s="239"/>
      <c r="O155" s="239"/>
      <c r="P155" s="239"/>
      <c r="Q155" s="239"/>
      <c r="R155" s="239"/>
      <c r="S155" s="239"/>
      <c r="T155" s="239"/>
      <c r="U155" s="239"/>
      <c r="V155" s="239"/>
      <c r="W155" s="239"/>
      <c r="X155" s="240"/>
      <c r="Y155" s="244"/>
      <c r="Z155" s="245"/>
      <c r="AA155" s="245"/>
      <c r="AB155" s="245"/>
      <c r="AC155" s="245"/>
      <c r="AD155" s="246"/>
      <c r="AE155" s="247"/>
      <c r="AF155" s="248"/>
      <c r="AG155" s="248"/>
      <c r="AH155" s="248"/>
      <c r="AI155" s="249"/>
      <c r="AJ155" s="229"/>
      <c r="AK155" s="230"/>
      <c r="AL155" s="230"/>
      <c r="AM155" s="230"/>
      <c r="AN155" s="231"/>
      <c r="AO155" s="232" t="str">
        <f t="shared" si="6"/>
        <v/>
      </c>
      <c r="AP155" s="233"/>
      <c r="AQ155" s="233"/>
      <c r="AR155" s="233"/>
      <c r="AS155" s="233"/>
      <c r="AT155" s="233"/>
      <c r="AU155" s="234"/>
      <c r="AV155" s="235"/>
      <c r="AW155" s="236"/>
      <c r="AX155" s="236"/>
      <c r="AY155" s="236"/>
      <c r="AZ155" s="236"/>
      <c r="BA155" s="236"/>
      <c r="BB155" s="236"/>
      <c r="BC155" s="236"/>
      <c r="BD155" s="236"/>
      <c r="BE155" s="237"/>
    </row>
    <row r="156" spans="2:59" ht="12.95" customHeight="1" thickTop="1" x14ac:dyDescent="0.15">
      <c r="B156" s="399"/>
      <c r="C156" s="444"/>
      <c r="D156" s="309"/>
      <c r="E156" s="310"/>
      <c r="F156" s="238"/>
      <c r="G156" s="239"/>
      <c r="H156" s="239"/>
      <c r="I156" s="239"/>
      <c r="J156" s="239"/>
      <c r="K156" s="239"/>
      <c r="L156" s="239"/>
      <c r="M156" s="239"/>
      <c r="N156" s="239"/>
      <c r="O156" s="239"/>
      <c r="P156" s="239"/>
      <c r="Q156" s="239"/>
      <c r="R156" s="239"/>
      <c r="S156" s="239"/>
      <c r="T156" s="239"/>
      <c r="U156" s="239"/>
      <c r="V156" s="239"/>
      <c r="W156" s="239"/>
      <c r="X156" s="240"/>
      <c r="Y156" s="244"/>
      <c r="Z156" s="245"/>
      <c r="AA156" s="245"/>
      <c r="AB156" s="245"/>
      <c r="AC156" s="245"/>
      <c r="AD156" s="246"/>
      <c r="AE156" s="247"/>
      <c r="AF156" s="248"/>
      <c r="AG156" s="248"/>
      <c r="AH156" s="248"/>
      <c r="AI156" s="249"/>
      <c r="AJ156" s="229"/>
      <c r="AK156" s="230"/>
      <c r="AL156" s="230"/>
      <c r="AM156" s="230"/>
      <c r="AN156" s="231"/>
      <c r="AO156" s="232" t="str">
        <f t="shared" si="6"/>
        <v/>
      </c>
      <c r="AP156" s="233"/>
      <c r="AQ156" s="233"/>
      <c r="AR156" s="233"/>
      <c r="AS156" s="233"/>
      <c r="AT156" s="233"/>
      <c r="AU156" s="234"/>
      <c r="AV156" s="301"/>
      <c r="AW156" s="302"/>
      <c r="AX156" s="302"/>
      <c r="AY156" s="302"/>
      <c r="AZ156" s="302"/>
      <c r="BA156" s="302"/>
      <c r="BB156" s="302"/>
      <c r="BC156" s="302"/>
      <c r="BD156" s="302"/>
      <c r="BE156" s="303"/>
    </row>
    <row r="157" spans="2:59" ht="12.95" customHeight="1" thickBot="1" x14ac:dyDescent="0.2">
      <c r="B157" s="399"/>
      <c r="C157" s="444"/>
      <c r="D157" s="405"/>
      <c r="E157" s="406"/>
      <c r="F157" s="368"/>
      <c r="G157" s="369"/>
      <c r="H157" s="369"/>
      <c r="I157" s="369"/>
      <c r="J157" s="369"/>
      <c r="K157" s="369"/>
      <c r="L157" s="369"/>
      <c r="M157" s="369"/>
      <c r="N157" s="369"/>
      <c r="O157" s="369"/>
      <c r="P157" s="369"/>
      <c r="Q157" s="369"/>
      <c r="R157" s="369"/>
      <c r="S157" s="369"/>
      <c r="T157" s="369"/>
      <c r="U157" s="369"/>
      <c r="V157" s="369"/>
      <c r="W157" s="369"/>
      <c r="X157" s="370"/>
      <c r="Y157" s="371"/>
      <c r="Z157" s="372"/>
      <c r="AA157" s="372"/>
      <c r="AB157" s="372"/>
      <c r="AC157" s="372"/>
      <c r="AD157" s="373"/>
      <c r="AE157" s="374"/>
      <c r="AF157" s="375"/>
      <c r="AG157" s="375"/>
      <c r="AH157" s="375"/>
      <c r="AI157" s="376"/>
      <c r="AJ157" s="273"/>
      <c r="AK157" s="274"/>
      <c r="AL157" s="274"/>
      <c r="AM157" s="274"/>
      <c r="AN157" s="275"/>
      <c r="AO157" s="377" t="str">
        <f t="shared" ref="AO157:AO166" si="8">IF(AJ157="","",IF(AJ157="税抜",ROUNDDOWN(Y157*AE157*1.08,0),IF(AJ157="税込",ROUNDDOWN(Y157*AE157,0))))</f>
        <v/>
      </c>
      <c r="AP157" s="378"/>
      <c r="AQ157" s="378"/>
      <c r="AR157" s="378"/>
      <c r="AS157" s="378"/>
      <c r="AT157" s="378"/>
      <c r="AU157" s="458"/>
      <c r="AV157" s="304"/>
      <c r="AW157" s="305"/>
      <c r="AX157" s="305"/>
      <c r="AY157" s="305"/>
      <c r="AZ157" s="305"/>
      <c r="BA157" s="305"/>
      <c r="BB157" s="305"/>
      <c r="BC157" s="305"/>
      <c r="BD157" s="305"/>
      <c r="BE157" s="306"/>
    </row>
    <row r="158" spans="2:59" ht="12.95" customHeight="1" thickTop="1" x14ac:dyDescent="0.15">
      <c r="B158" s="399"/>
      <c r="C158" s="444"/>
      <c r="D158" s="307" t="s">
        <v>232</v>
      </c>
      <c r="E158" s="308"/>
      <c r="F158" s="313"/>
      <c r="G158" s="314"/>
      <c r="H158" s="314"/>
      <c r="I158" s="314"/>
      <c r="J158" s="314"/>
      <c r="K158" s="314"/>
      <c r="L158" s="314"/>
      <c r="M158" s="314"/>
      <c r="N158" s="314"/>
      <c r="O158" s="314"/>
      <c r="P158" s="314"/>
      <c r="Q158" s="314"/>
      <c r="R158" s="314"/>
      <c r="S158" s="314"/>
      <c r="T158" s="314"/>
      <c r="U158" s="314"/>
      <c r="V158" s="314"/>
      <c r="W158" s="314"/>
      <c r="X158" s="315"/>
      <c r="Y158" s="316"/>
      <c r="Z158" s="317"/>
      <c r="AA158" s="317"/>
      <c r="AB158" s="317"/>
      <c r="AC158" s="317"/>
      <c r="AD158" s="318"/>
      <c r="AE158" s="319"/>
      <c r="AF158" s="320"/>
      <c r="AG158" s="320"/>
      <c r="AH158" s="320"/>
      <c r="AI158" s="321"/>
      <c r="AJ158" s="322"/>
      <c r="AK158" s="323"/>
      <c r="AL158" s="323"/>
      <c r="AM158" s="323"/>
      <c r="AN158" s="324"/>
      <c r="AO158" s="232" t="str">
        <f t="shared" si="8"/>
        <v/>
      </c>
      <c r="AP158" s="233"/>
      <c r="AQ158" s="233"/>
      <c r="AR158" s="233"/>
      <c r="AS158" s="233"/>
      <c r="AT158" s="233"/>
      <c r="AU158" s="233"/>
      <c r="AV158" s="259"/>
      <c r="AW158" s="260"/>
      <c r="AX158" s="260"/>
      <c r="AY158" s="260"/>
      <c r="AZ158" s="260"/>
      <c r="BA158" s="260"/>
      <c r="BB158" s="260"/>
      <c r="BC158" s="260"/>
      <c r="BD158" s="260"/>
      <c r="BE158" s="261"/>
    </row>
    <row r="159" spans="2:59" ht="12.95" customHeight="1" x14ac:dyDescent="0.15">
      <c r="B159" s="399"/>
      <c r="C159" s="444"/>
      <c r="D159" s="309"/>
      <c r="E159" s="310"/>
      <c r="F159" s="238"/>
      <c r="G159" s="239"/>
      <c r="H159" s="239"/>
      <c r="I159" s="239"/>
      <c r="J159" s="239"/>
      <c r="K159" s="239"/>
      <c r="L159" s="239"/>
      <c r="M159" s="239"/>
      <c r="N159" s="239"/>
      <c r="O159" s="239"/>
      <c r="P159" s="239"/>
      <c r="Q159" s="239"/>
      <c r="R159" s="239"/>
      <c r="S159" s="239"/>
      <c r="T159" s="239"/>
      <c r="U159" s="239"/>
      <c r="V159" s="239"/>
      <c r="W159" s="239"/>
      <c r="X159" s="240"/>
      <c r="Y159" s="244"/>
      <c r="Z159" s="245"/>
      <c r="AA159" s="245"/>
      <c r="AB159" s="245"/>
      <c r="AC159" s="245"/>
      <c r="AD159" s="246"/>
      <c r="AE159" s="247"/>
      <c r="AF159" s="248"/>
      <c r="AG159" s="248"/>
      <c r="AH159" s="248"/>
      <c r="AI159" s="249"/>
      <c r="AJ159" s="229"/>
      <c r="AK159" s="230"/>
      <c r="AL159" s="230"/>
      <c r="AM159" s="230"/>
      <c r="AN159" s="231"/>
      <c r="AO159" s="232" t="str">
        <f t="shared" si="8"/>
        <v/>
      </c>
      <c r="AP159" s="233"/>
      <c r="AQ159" s="233"/>
      <c r="AR159" s="233"/>
      <c r="AS159" s="233"/>
      <c r="AT159" s="233"/>
      <c r="AU159" s="233"/>
      <c r="AV159" s="235"/>
      <c r="AW159" s="236"/>
      <c r="AX159" s="236"/>
      <c r="AY159" s="236"/>
      <c r="AZ159" s="236"/>
      <c r="BA159" s="236"/>
      <c r="BB159" s="236"/>
      <c r="BC159" s="236"/>
      <c r="BD159" s="236"/>
      <c r="BE159" s="237"/>
    </row>
    <row r="160" spans="2:59" ht="12.95" customHeight="1" x14ac:dyDescent="0.15">
      <c r="B160" s="399"/>
      <c r="C160" s="444"/>
      <c r="D160" s="309"/>
      <c r="E160" s="310"/>
      <c r="F160" s="238"/>
      <c r="G160" s="239"/>
      <c r="H160" s="239"/>
      <c r="I160" s="239"/>
      <c r="J160" s="239"/>
      <c r="K160" s="239"/>
      <c r="L160" s="239"/>
      <c r="M160" s="239"/>
      <c r="N160" s="239"/>
      <c r="O160" s="239"/>
      <c r="P160" s="239"/>
      <c r="Q160" s="239"/>
      <c r="R160" s="239"/>
      <c r="S160" s="239"/>
      <c r="T160" s="239"/>
      <c r="U160" s="239"/>
      <c r="V160" s="239"/>
      <c r="W160" s="239"/>
      <c r="X160" s="240"/>
      <c r="Y160" s="244"/>
      <c r="Z160" s="245"/>
      <c r="AA160" s="245"/>
      <c r="AB160" s="245"/>
      <c r="AC160" s="245"/>
      <c r="AD160" s="246"/>
      <c r="AE160" s="247"/>
      <c r="AF160" s="248"/>
      <c r="AG160" s="248"/>
      <c r="AH160" s="248"/>
      <c r="AI160" s="249"/>
      <c r="AJ160" s="229"/>
      <c r="AK160" s="230"/>
      <c r="AL160" s="230"/>
      <c r="AM160" s="230"/>
      <c r="AN160" s="231"/>
      <c r="AO160" s="232" t="str">
        <f t="shared" si="8"/>
        <v/>
      </c>
      <c r="AP160" s="233"/>
      <c r="AQ160" s="233"/>
      <c r="AR160" s="233"/>
      <c r="AS160" s="233"/>
      <c r="AT160" s="233"/>
      <c r="AU160" s="233"/>
      <c r="AV160" s="285"/>
      <c r="AW160" s="286"/>
      <c r="AX160" s="286"/>
      <c r="AY160" s="286"/>
      <c r="AZ160" s="286"/>
      <c r="BA160" s="286"/>
      <c r="BB160" s="286"/>
      <c r="BC160" s="286"/>
      <c r="BD160" s="286"/>
      <c r="BE160" s="287"/>
    </row>
    <row r="161" spans="2:59" ht="12.95" customHeight="1" x14ac:dyDescent="0.15">
      <c r="B161" s="399"/>
      <c r="C161" s="444"/>
      <c r="D161" s="309"/>
      <c r="E161" s="310"/>
      <c r="F161" s="238"/>
      <c r="G161" s="239"/>
      <c r="H161" s="239"/>
      <c r="I161" s="239"/>
      <c r="J161" s="239"/>
      <c r="K161" s="239"/>
      <c r="L161" s="239"/>
      <c r="M161" s="239"/>
      <c r="N161" s="239"/>
      <c r="O161" s="239"/>
      <c r="P161" s="239"/>
      <c r="Q161" s="239"/>
      <c r="R161" s="239"/>
      <c r="S161" s="239"/>
      <c r="T161" s="239"/>
      <c r="U161" s="239"/>
      <c r="V161" s="239"/>
      <c r="W161" s="239"/>
      <c r="X161" s="240"/>
      <c r="Y161" s="244"/>
      <c r="Z161" s="245"/>
      <c r="AA161" s="245"/>
      <c r="AB161" s="245"/>
      <c r="AC161" s="245"/>
      <c r="AD161" s="246"/>
      <c r="AE161" s="247"/>
      <c r="AF161" s="248"/>
      <c r="AG161" s="248"/>
      <c r="AH161" s="248"/>
      <c r="AI161" s="249"/>
      <c r="AJ161" s="229"/>
      <c r="AK161" s="230"/>
      <c r="AL161" s="230"/>
      <c r="AM161" s="230"/>
      <c r="AN161" s="231"/>
      <c r="AO161" s="232" t="str">
        <f t="shared" ref="AO161" si="9">IF(AJ161="","",IF(AJ161="税抜",ROUNDDOWN(Y161*AE161*1.08,0),IF(AJ161="税込",ROUNDDOWN(Y161*AE161,0))))</f>
        <v/>
      </c>
      <c r="AP161" s="233"/>
      <c r="AQ161" s="233"/>
      <c r="AR161" s="233"/>
      <c r="AS161" s="233"/>
      <c r="AT161" s="233"/>
      <c r="AU161" s="233"/>
      <c r="AV161" s="285"/>
      <c r="AW161" s="286"/>
      <c r="AX161" s="286"/>
      <c r="AY161" s="286"/>
      <c r="AZ161" s="286"/>
      <c r="BA161" s="286"/>
      <c r="BB161" s="286"/>
      <c r="BC161" s="286"/>
      <c r="BD161" s="286"/>
      <c r="BE161" s="287"/>
    </row>
    <row r="162" spans="2:59" ht="12.95" customHeight="1" x14ac:dyDescent="0.15">
      <c r="B162" s="399"/>
      <c r="C162" s="444"/>
      <c r="D162" s="309"/>
      <c r="E162" s="310"/>
      <c r="F162" s="238"/>
      <c r="G162" s="239"/>
      <c r="H162" s="239"/>
      <c r="I162" s="239"/>
      <c r="J162" s="239"/>
      <c r="K162" s="239"/>
      <c r="L162" s="239"/>
      <c r="M162" s="239"/>
      <c r="N162" s="239"/>
      <c r="O162" s="239"/>
      <c r="P162" s="239"/>
      <c r="Q162" s="239"/>
      <c r="R162" s="239"/>
      <c r="S162" s="239"/>
      <c r="T162" s="239"/>
      <c r="U162" s="239"/>
      <c r="V162" s="239"/>
      <c r="W162" s="239"/>
      <c r="X162" s="240"/>
      <c r="Y162" s="244"/>
      <c r="Z162" s="245"/>
      <c r="AA162" s="245"/>
      <c r="AB162" s="245"/>
      <c r="AC162" s="245"/>
      <c r="AD162" s="246"/>
      <c r="AE162" s="247"/>
      <c r="AF162" s="248"/>
      <c r="AG162" s="248"/>
      <c r="AH162" s="248"/>
      <c r="AI162" s="249"/>
      <c r="AJ162" s="229"/>
      <c r="AK162" s="230"/>
      <c r="AL162" s="230"/>
      <c r="AM162" s="230"/>
      <c r="AN162" s="231"/>
      <c r="AO162" s="232" t="str">
        <f t="shared" si="8"/>
        <v/>
      </c>
      <c r="AP162" s="233"/>
      <c r="AQ162" s="233"/>
      <c r="AR162" s="233"/>
      <c r="AS162" s="233"/>
      <c r="AT162" s="233"/>
      <c r="AU162" s="233"/>
      <c r="AV162" s="285"/>
      <c r="AW162" s="286"/>
      <c r="AX162" s="286"/>
      <c r="AY162" s="286"/>
      <c r="AZ162" s="286"/>
      <c r="BA162" s="286"/>
      <c r="BB162" s="286"/>
      <c r="BC162" s="286"/>
      <c r="BD162" s="286"/>
      <c r="BE162" s="287"/>
    </row>
    <row r="163" spans="2:59" ht="12.95" customHeight="1" x14ac:dyDescent="0.15">
      <c r="B163" s="399"/>
      <c r="C163" s="444"/>
      <c r="D163" s="309"/>
      <c r="E163" s="310"/>
      <c r="F163" s="238"/>
      <c r="G163" s="239"/>
      <c r="H163" s="239"/>
      <c r="I163" s="239"/>
      <c r="J163" s="239"/>
      <c r="K163" s="239"/>
      <c r="L163" s="239"/>
      <c r="M163" s="239"/>
      <c r="N163" s="239"/>
      <c r="O163" s="239"/>
      <c r="P163" s="239"/>
      <c r="Q163" s="239"/>
      <c r="R163" s="239"/>
      <c r="S163" s="239"/>
      <c r="T163" s="239"/>
      <c r="U163" s="239"/>
      <c r="V163" s="239"/>
      <c r="W163" s="239"/>
      <c r="X163" s="240"/>
      <c r="Y163" s="244"/>
      <c r="Z163" s="245"/>
      <c r="AA163" s="245"/>
      <c r="AB163" s="245"/>
      <c r="AC163" s="245"/>
      <c r="AD163" s="246"/>
      <c r="AE163" s="247"/>
      <c r="AF163" s="248"/>
      <c r="AG163" s="248"/>
      <c r="AH163" s="248"/>
      <c r="AI163" s="249"/>
      <c r="AJ163" s="229"/>
      <c r="AK163" s="230"/>
      <c r="AL163" s="230"/>
      <c r="AM163" s="230"/>
      <c r="AN163" s="231"/>
      <c r="AO163" s="232" t="str">
        <f>IF(AJ163="","",IF(AJ163="税抜",ROUNDDOWN(Y163*AE163*1.08,0),IF(AJ163="税込",ROUNDDOWN(Y163*AE163,0))))</f>
        <v/>
      </c>
      <c r="AP163" s="233"/>
      <c r="AQ163" s="233"/>
      <c r="AR163" s="233"/>
      <c r="AS163" s="233"/>
      <c r="AT163" s="233"/>
      <c r="AU163" s="233"/>
      <c r="AV163" s="285" t="s">
        <v>338</v>
      </c>
      <c r="AW163" s="286"/>
      <c r="AX163" s="286"/>
      <c r="AY163" s="286"/>
      <c r="AZ163" s="286"/>
      <c r="BA163" s="286"/>
      <c r="BB163" s="286"/>
      <c r="BC163" s="286"/>
      <c r="BD163" s="286"/>
      <c r="BE163" s="287"/>
    </row>
    <row r="164" spans="2:59" ht="12.95" customHeight="1" x14ac:dyDescent="0.15">
      <c r="B164" s="399"/>
      <c r="C164" s="444"/>
      <c r="D164" s="309"/>
      <c r="E164" s="310"/>
      <c r="F164" s="238"/>
      <c r="G164" s="239"/>
      <c r="H164" s="239"/>
      <c r="I164" s="239"/>
      <c r="J164" s="239"/>
      <c r="K164" s="239"/>
      <c r="L164" s="239"/>
      <c r="M164" s="239"/>
      <c r="N164" s="239"/>
      <c r="O164" s="239"/>
      <c r="P164" s="239"/>
      <c r="Q164" s="239"/>
      <c r="R164" s="239"/>
      <c r="S164" s="239"/>
      <c r="T164" s="239"/>
      <c r="U164" s="239"/>
      <c r="V164" s="239"/>
      <c r="W164" s="239"/>
      <c r="X164" s="240"/>
      <c r="Y164" s="244"/>
      <c r="Z164" s="245"/>
      <c r="AA164" s="245"/>
      <c r="AB164" s="245"/>
      <c r="AC164" s="245"/>
      <c r="AD164" s="246"/>
      <c r="AE164" s="247"/>
      <c r="AF164" s="248"/>
      <c r="AG164" s="248"/>
      <c r="AH164" s="248"/>
      <c r="AI164" s="249"/>
      <c r="AJ164" s="229"/>
      <c r="AK164" s="230"/>
      <c r="AL164" s="230"/>
      <c r="AM164" s="230"/>
      <c r="AN164" s="231"/>
      <c r="AO164" s="232" t="str">
        <f t="shared" ref="AO164:AO165" si="10">IF(AJ164="","",IF(AJ164="税抜",ROUNDDOWN(Y164*AE164*1.08,0),IF(AJ164="税込",ROUNDDOWN(Y164*AE164,0))))</f>
        <v/>
      </c>
      <c r="AP164" s="233"/>
      <c r="AQ164" s="233"/>
      <c r="AR164" s="233"/>
      <c r="AS164" s="233"/>
      <c r="AT164" s="233"/>
      <c r="AU164" s="233"/>
      <c r="AV164" s="235" t="s">
        <v>71</v>
      </c>
      <c r="AW164" s="236"/>
      <c r="AX164" s="251">
        <f>IFERROR(SUM(AO158:AU166),"")</f>
        <v>0</v>
      </c>
      <c r="AY164" s="251"/>
      <c r="AZ164" s="251"/>
      <c r="BA164" s="251"/>
      <c r="BB164" s="251"/>
      <c r="BC164" s="251"/>
      <c r="BD164" s="281" t="s">
        <v>67</v>
      </c>
      <c r="BE164" s="282"/>
    </row>
    <row r="165" spans="2:59" ht="12.95" customHeight="1" x14ac:dyDescent="0.15">
      <c r="B165" s="399"/>
      <c r="C165" s="444"/>
      <c r="D165" s="309"/>
      <c r="E165" s="310"/>
      <c r="F165" s="238"/>
      <c r="G165" s="239"/>
      <c r="H165" s="239"/>
      <c r="I165" s="239"/>
      <c r="J165" s="239"/>
      <c r="K165" s="239"/>
      <c r="L165" s="239"/>
      <c r="M165" s="239"/>
      <c r="N165" s="239"/>
      <c r="O165" s="239"/>
      <c r="P165" s="239"/>
      <c r="Q165" s="239"/>
      <c r="R165" s="239"/>
      <c r="S165" s="239"/>
      <c r="T165" s="239"/>
      <c r="U165" s="239"/>
      <c r="V165" s="239"/>
      <c r="W165" s="239"/>
      <c r="X165" s="240"/>
      <c r="Y165" s="244"/>
      <c r="Z165" s="245"/>
      <c r="AA165" s="245"/>
      <c r="AB165" s="245"/>
      <c r="AC165" s="245"/>
      <c r="AD165" s="246"/>
      <c r="AE165" s="247"/>
      <c r="AF165" s="248"/>
      <c r="AG165" s="248"/>
      <c r="AH165" s="248"/>
      <c r="AI165" s="249"/>
      <c r="AJ165" s="229"/>
      <c r="AK165" s="230"/>
      <c r="AL165" s="230"/>
      <c r="AM165" s="230"/>
      <c r="AN165" s="231"/>
      <c r="AO165" s="232" t="str">
        <f t="shared" si="10"/>
        <v/>
      </c>
      <c r="AP165" s="233"/>
      <c r="AQ165" s="233"/>
      <c r="AR165" s="233"/>
      <c r="AS165" s="233"/>
      <c r="AT165" s="233"/>
      <c r="AU165" s="233"/>
      <c r="AV165" s="285"/>
      <c r="AW165" s="286"/>
      <c r="AX165" s="286"/>
      <c r="AY165" s="286"/>
      <c r="AZ165" s="286"/>
      <c r="BA165" s="286"/>
      <c r="BB165" s="286"/>
      <c r="BC165" s="286"/>
      <c r="BD165" s="286"/>
      <c r="BE165" s="287"/>
    </row>
    <row r="166" spans="2:59" ht="12.95" customHeight="1" thickBot="1" x14ac:dyDescent="0.2">
      <c r="B166" s="399"/>
      <c r="C166" s="444"/>
      <c r="D166" s="311"/>
      <c r="E166" s="312"/>
      <c r="F166" s="328"/>
      <c r="G166" s="329"/>
      <c r="H166" s="329"/>
      <c r="I166" s="329"/>
      <c r="J166" s="329"/>
      <c r="K166" s="329"/>
      <c r="L166" s="329"/>
      <c r="M166" s="329"/>
      <c r="N166" s="329"/>
      <c r="O166" s="329"/>
      <c r="P166" s="329"/>
      <c r="Q166" s="329"/>
      <c r="R166" s="329"/>
      <c r="S166" s="329"/>
      <c r="T166" s="329"/>
      <c r="U166" s="329"/>
      <c r="V166" s="329"/>
      <c r="W166" s="329"/>
      <c r="X166" s="330"/>
      <c r="Y166" s="331"/>
      <c r="Z166" s="332"/>
      <c r="AA166" s="332"/>
      <c r="AB166" s="332"/>
      <c r="AC166" s="332"/>
      <c r="AD166" s="333"/>
      <c r="AE166" s="334"/>
      <c r="AF166" s="335"/>
      <c r="AG166" s="335"/>
      <c r="AH166" s="335"/>
      <c r="AI166" s="336"/>
      <c r="AJ166" s="263"/>
      <c r="AK166" s="264"/>
      <c r="AL166" s="264"/>
      <c r="AM166" s="264"/>
      <c r="AN166" s="265"/>
      <c r="AO166" s="337" t="str">
        <f t="shared" si="8"/>
        <v/>
      </c>
      <c r="AP166" s="338"/>
      <c r="AQ166" s="338"/>
      <c r="AR166" s="338"/>
      <c r="AS166" s="338"/>
      <c r="AT166" s="338"/>
      <c r="AU166" s="338"/>
      <c r="AV166" s="380"/>
      <c r="AW166" s="356"/>
      <c r="AX166" s="356"/>
      <c r="AY166" s="356"/>
      <c r="AZ166" s="356"/>
      <c r="BA166" s="356"/>
      <c r="BB166" s="356"/>
      <c r="BC166" s="356"/>
      <c r="BD166" s="356"/>
      <c r="BE166" s="381"/>
    </row>
    <row r="167" spans="2:59" ht="12.95" customHeight="1" x14ac:dyDescent="0.15">
      <c r="B167" s="399"/>
      <c r="C167" s="400"/>
      <c r="D167" s="382" t="s">
        <v>339</v>
      </c>
      <c r="E167" s="382"/>
      <c r="F167" s="382"/>
      <c r="G167" s="382"/>
      <c r="H167" s="382"/>
      <c r="I167" s="382"/>
      <c r="J167" s="382"/>
      <c r="K167" s="382"/>
      <c r="L167" s="382"/>
      <c r="M167" s="382"/>
      <c r="N167" s="382"/>
      <c r="O167" s="382"/>
      <c r="P167" s="382"/>
      <c r="Q167" s="382"/>
      <c r="R167" s="382"/>
      <c r="S167" s="382"/>
      <c r="T167" s="382"/>
      <c r="U167" s="382"/>
      <c r="V167" s="382"/>
      <c r="W167" s="382"/>
      <c r="X167" s="382"/>
      <c r="Y167" s="382"/>
      <c r="Z167" s="382"/>
      <c r="AA167" s="382"/>
      <c r="AB167" s="382"/>
      <c r="AC167" s="382"/>
      <c r="AD167" s="382"/>
      <c r="AE167" s="382"/>
      <c r="AF167" s="382"/>
      <c r="AG167" s="382"/>
      <c r="AH167" s="382"/>
      <c r="AI167" s="382"/>
      <c r="AJ167" s="382"/>
      <c r="AK167" s="382"/>
      <c r="AL167" s="382"/>
      <c r="AM167" s="382"/>
      <c r="AN167" s="382"/>
      <c r="AO167" s="382"/>
      <c r="AP167" s="382"/>
      <c r="AQ167" s="382"/>
      <c r="AR167" s="382"/>
      <c r="AS167" s="382"/>
      <c r="AT167" s="382"/>
      <c r="AU167" s="383"/>
      <c r="AV167" s="386">
        <f>IFERROR(AX153+AX164,"")</f>
        <v>0</v>
      </c>
      <c r="AW167" s="387"/>
      <c r="AX167" s="387"/>
      <c r="AY167" s="387"/>
      <c r="AZ167" s="387"/>
      <c r="BA167" s="387"/>
      <c r="BB167" s="387"/>
      <c r="BC167" s="387"/>
      <c r="BD167" s="387"/>
      <c r="BE167" s="388"/>
      <c r="BF167" s="37"/>
    </row>
    <row r="168" spans="2:59" ht="12.95" customHeight="1" thickBot="1" x14ac:dyDescent="0.2">
      <c r="B168" s="421"/>
      <c r="C168" s="422"/>
      <c r="D168" s="392"/>
      <c r="E168" s="392"/>
      <c r="F168" s="392"/>
      <c r="G168" s="392"/>
      <c r="H168" s="392"/>
      <c r="I168" s="392"/>
      <c r="J168" s="392"/>
      <c r="K168" s="392"/>
      <c r="L168" s="392"/>
      <c r="M168" s="392"/>
      <c r="N168" s="392"/>
      <c r="O168" s="392"/>
      <c r="P168" s="392"/>
      <c r="Q168" s="392"/>
      <c r="R168" s="392"/>
      <c r="S168" s="392"/>
      <c r="T168" s="392"/>
      <c r="U168" s="392"/>
      <c r="V168" s="392"/>
      <c r="W168" s="392"/>
      <c r="X168" s="392"/>
      <c r="Y168" s="392"/>
      <c r="Z168" s="392"/>
      <c r="AA168" s="392"/>
      <c r="AB168" s="392"/>
      <c r="AC168" s="392"/>
      <c r="AD168" s="392"/>
      <c r="AE168" s="392"/>
      <c r="AF168" s="392"/>
      <c r="AG168" s="392"/>
      <c r="AH168" s="392"/>
      <c r="AI168" s="392"/>
      <c r="AJ168" s="392"/>
      <c r="AK168" s="392"/>
      <c r="AL168" s="392"/>
      <c r="AM168" s="392"/>
      <c r="AN168" s="392"/>
      <c r="AO168" s="392"/>
      <c r="AP168" s="392"/>
      <c r="AQ168" s="392"/>
      <c r="AR168" s="392"/>
      <c r="AS168" s="392"/>
      <c r="AT168" s="392"/>
      <c r="AU168" s="393"/>
      <c r="AV168" s="394"/>
      <c r="AW168" s="395"/>
      <c r="AX168" s="395"/>
      <c r="AY168" s="395"/>
      <c r="AZ168" s="395"/>
      <c r="BA168" s="395"/>
      <c r="BB168" s="395"/>
      <c r="BC168" s="395"/>
      <c r="BD168" s="395"/>
      <c r="BE168" s="396"/>
      <c r="BF168" s="37"/>
      <c r="BG168" s="37"/>
    </row>
    <row r="169" spans="2:59" ht="12.95" customHeight="1" x14ac:dyDescent="0.15">
      <c r="B169" s="445" t="s">
        <v>235</v>
      </c>
      <c r="C169" s="445"/>
      <c r="D169" s="480" t="s">
        <v>229</v>
      </c>
      <c r="E169" s="480"/>
      <c r="F169" s="438"/>
      <c r="G169" s="439"/>
      <c r="H169" s="439"/>
      <c r="I169" s="439"/>
      <c r="J169" s="439"/>
      <c r="K169" s="439"/>
      <c r="L169" s="439"/>
      <c r="M169" s="439"/>
      <c r="N169" s="439"/>
      <c r="O169" s="439"/>
      <c r="P169" s="439"/>
      <c r="Q169" s="439"/>
      <c r="R169" s="439"/>
      <c r="S169" s="439"/>
      <c r="T169" s="439"/>
      <c r="U169" s="439"/>
      <c r="V169" s="439"/>
      <c r="W169" s="439"/>
      <c r="X169" s="439"/>
      <c r="Y169" s="456"/>
      <c r="Z169" s="456"/>
      <c r="AA169" s="456"/>
      <c r="AB169" s="456"/>
      <c r="AC169" s="456"/>
      <c r="AD169" s="456"/>
      <c r="AE169" s="437"/>
      <c r="AF169" s="437"/>
      <c r="AG169" s="437"/>
      <c r="AH169" s="437"/>
      <c r="AI169" s="437"/>
      <c r="AJ169" s="266"/>
      <c r="AK169" s="267"/>
      <c r="AL169" s="267"/>
      <c r="AM169" s="267"/>
      <c r="AN169" s="268"/>
      <c r="AO169" s="252" t="str">
        <f>IF(AJ169="","",IF(AJ169="税抜",ROUNDDOWN(Y169*AE169*1.08,0),IF(AJ169="税込",ROUNDDOWN(Y169*AE169,0))))</f>
        <v/>
      </c>
      <c r="AP169" s="253"/>
      <c r="AQ169" s="253"/>
      <c r="AR169" s="253"/>
      <c r="AS169" s="253"/>
      <c r="AT169" s="253"/>
      <c r="AU169" s="254"/>
      <c r="AV169" s="259"/>
      <c r="AW169" s="260"/>
      <c r="AX169" s="260"/>
      <c r="AY169" s="260"/>
      <c r="AZ169" s="260"/>
      <c r="BA169" s="260"/>
      <c r="BB169" s="260"/>
      <c r="BC169" s="260"/>
      <c r="BD169" s="260"/>
      <c r="BE169" s="261"/>
    </row>
    <row r="170" spans="2:59" ht="12.95" customHeight="1" x14ac:dyDescent="0.15">
      <c r="B170" s="445"/>
      <c r="C170" s="445"/>
      <c r="D170" s="481"/>
      <c r="E170" s="481"/>
      <c r="F170" s="255"/>
      <c r="G170" s="256"/>
      <c r="H170" s="256"/>
      <c r="I170" s="256"/>
      <c r="J170" s="256"/>
      <c r="K170" s="256"/>
      <c r="L170" s="256"/>
      <c r="M170" s="256"/>
      <c r="N170" s="256"/>
      <c r="O170" s="256"/>
      <c r="P170" s="256"/>
      <c r="Q170" s="256"/>
      <c r="R170" s="256"/>
      <c r="S170" s="256"/>
      <c r="T170" s="256"/>
      <c r="U170" s="256"/>
      <c r="V170" s="256"/>
      <c r="W170" s="256"/>
      <c r="X170" s="256"/>
      <c r="Y170" s="257"/>
      <c r="Z170" s="257"/>
      <c r="AA170" s="257"/>
      <c r="AB170" s="257"/>
      <c r="AC170" s="257"/>
      <c r="AD170" s="257"/>
      <c r="AE170" s="258"/>
      <c r="AF170" s="258"/>
      <c r="AG170" s="258"/>
      <c r="AH170" s="258"/>
      <c r="AI170" s="258"/>
      <c r="AJ170" s="229"/>
      <c r="AK170" s="230"/>
      <c r="AL170" s="230"/>
      <c r="AM170" s="230"/>
      <c r="AN170" s="231"/>
      <c r="AO170" s="232" t="str">
        <f>IF(AJ170="","",IF(AJ170="税抜",ROUNDDOWN(Y170*AE170*1.08,0),IF(AJ170="税込",ROUNDDOWN(Y170*AE170,0))))</f>
        <v/>
      </c>
      <c r="AP170" s="233"/>
      <c r="AQ170" s="233"/>
      <c r="AR170" s="233"/>
      <c r="AS170" s="233"/>
      <c r="AT170" s="233"/>
      <c r="AU170" s="234"/>
      <c r="AV170" s="235"/>
      <c r="AW170" s="236"/>
      <c r="AX170" s="236"/>
      <c r="AY170" s="236"/>
      <c r="AZ170" s="236"/>
      <c r="BA170" s="236"/>
      <c r="BB170" s="236"/>
      <c r="BC170" s="236"/>
      <c r="BD170" s="236"/>
      <c r="BE170" s="237"/>
    </row>
    <row r="171" spans="2:59" ht="12.95" customHeight="1" x14ac:dyDescent="0.15">
      <c r="B171" s="445"/>
      <c r="C171" s="445"/>
      <c r="D171" s="481"/>
      <c r="E171" s="481"/>
      <c r="F171" s="255"/>
      <c r="G171" s="256"/>
      <c r="H171" s="256"/>
      <c r="I171" s="256"/>
      <c r="J171" s="256"/>
      <c r="K171" s="256"/>
      <c r="L171" s="256"/>
      <c r="M171" s="256"/>
      <c r="N171" s="256"/>
      <c r="O171" s="256"/>
      <c r="P171" s="256"/>
      <c r="Q171" s="256"/>
      <c r="R171" s="256"/>
      <c r="S171" s="256"/>
      <c r="T171" s="256"/>
      <c r="U171" s="256"/>
      <c r="V171" s="256"/>
      <c r="W171" s="256"/>
      <c r="X171" s="256"/>
      <c r="Y171" s="257"/>
      <c r="Z171" s="257"/>
      <c r="AA171" s="257"/>
      <c r="AB171" s="257"/>
      <c r="AC171" s="257"/>
      <c r="AD171" s="257"/>
      <c r="AE171" s="258"/>
      <c r="AF171" s="258"/>
      <c r="AG171" s="258"/>
      <c r="AH171" s="258"/>
      <c r="AI171" s="258"/>
      <c r="AJ171" s="229"/>
      <c r="AK171" s="230"/>
      <c r="AL171" s="230"/>
      <c r="AM171" s="230"/>
      <c r="AN171" s="231"/>
      <c r="AO171" s="232" t="str">
        <f t="shared" ref="AO171" si="11">IF(AJ171="","",IF(AJ171="税抜",ROUNDDOWN(Y171*AE171*1.08,0),IF(AJ171="税込",ROUNDDOWN(Y171*AE171,0))))</f>
        <v/>
      </c>
      <c r="AP171" s="233"/>
      <c r="AQ171" s="233"/>
      <c r="AR171" s="233"/>
      <c r="AS171" s="233"/>
      <c r="AT171" s="233"/>
      <c r="AU171" s="234"/>
      <c r="AV171" s="235"/>
      <c r="AW171" s="236"/>
      <c r="AX171" s="236"/>
      <c r="AY171" s="236"/>
      <c r="AZ171" s="236"/>
      <c r="BA171" s="236"/>
      <c r="BB171" s="236"/>
      <c r="BC171" s="236"/>
      <c r="BD171" s="236"/>
      <c r="BE171" s="237"/>
    </row>
    <row r="172" spans="2:59" ht="12.95" customHeight="1" x14ac:dyDescent="0.15">
      <c r="B172" s="445"/>
      <c r="C172" s="445"/>
      <c r="D172" s="481"/>
      <c r="E172" s="481"/>
      <c r="F172" s="255"/>
      <c r="G172" s="256"/>
      <c r="H172" s="256"/>
      <c r="I172" s="256"/>
      <c r="J172" s="256"/>
      <c r="K172" s="256"/>
      <c r="L172" s="256"/>
      <c r="M172" s="256"/>
      <c r="N172" s="256"/>
      <c r="O172" s="256"/>
      <c r="P172" s="256"/>
      <c r="Q172" s="256"/>
      <c r="R172" s="256"/>
      <c r="S172" s="256"/>
      <c r="T172" s="256"/>
      <c r="U172" s="256"/>
      <c r="V172" s="256"/>
      <c r="W172" s="256"/>
      <c r="X172" s="256"/>
      <c r="Y172" s="257"/>
      <c r="Z172" s="257"/>
      <c r="AA172" s="257"/>
      <c r="AB172" s="257"/>
      <c r="AC172" s="257"/>
      <c r="AD172" s="257"/>
      <c r="AE172" s="258"/>
      <c r="AF172" s="258"/>
      <c r="AG172" s="258"/>
      <c r="AH172" s="258"/>
      <c r="AI172" s="258"/>
      <c r="AJ172" s="229"/>
      <c r="AK172" s="230"/>
      <c r="AL172" s="230"/>
      <c r="AM172" s="230"/>
      <c r="AN172" s="231"/>
      <c r="AO172" s="232" t="str">
        <f t="shared" ref="AO172:AO241" si="12">IF(AJ172="","",IF(AJ172="税抜",ROUNDDOWN(Y172*AE172*1.08,0),IF(AJ172="税込",ROUNDDOWN(Y172*AE172,0))))</f>
        <v/>
      </c>
      <c r="AP172" s="233"/>
      <c r="AQ172" s="233"/>
      <c r="AR172" s="233"/>
      <c r="AS172" s="233"/>
      <c r="AT172" s="233"/>
      <c r="AU172" s="234"/>
      <c r="AV172" s="285" t="s">
        <v>250</v>
      </c>
      <c r="AW172" s="286"/>
      <c r="AX172" s="286"/>
      <c r="AY172" s="286"/>
      <c r="AZ172" s="286"/>
      <c r="BA172" s="286"/>
      <c r="BB172" s="286"/>
      <c r="BC172" s="286"/>
      <c r="BD172" s="286"/>
      <c r="BE172" s="287"/>
    </row>
    <row r="173" spans="2:59" ht="12.95" customHeight="1" x14ac:dyDescent="0.15">
      <c r="B173" s="445"/>
      <c r="C173" s="445"/>
      <c r="D173" s="481"/>
      <c r="E173" s="481"/>
      <c r="F173" s="255"/>
      <c r="G173" s="256"/>
      <c r="H173" s="256"/>
      <c r="I173" s="256"/>
      <c r="J173" s="256"/>
      <c r="K173" s="256"/>
      <c r="L173" s="256"/>
      <c r="M173" s="256"/>
      <c r="N173" s="256"/>
      <c r="O173" s="256"/>
      <c r="P173" s="256"/>
      <c r="Q173" s="256"/>
      <c r="R173" s="256"/>
      <c r="S173" s="256"/>
      <c r="T173" s="256"/>
      <c r="U173" s="256"/>
      <c r="V173" s="256"/>
      <c r="W173" s="256"/>
      <c r="X173" s="256"/>
      <c r="Y173" s="257"/>
      <c r="Z173" s="257"/>
      <c r="AA173" s="257"/>
      <c r="AB173" s="257"/>
      <c r="AC173" s="257"/>
      <c r="AD173" s="257"/>
      <c r="AE173" s="258"/>
      <c r="AF173" s="258"/>
      <c r="AG173" s="258"/>
      <c r="AH173" s="258"/>
      <c r="AI173" s="258"/>
      <c r="AJ173" s="229"/>
      <c r="AK173" s="230"/>
      <c r="AL173" s="230"/>
      <c r="AM173" s="230"/>
      <c r="AN173" s="231"/>
      <c r="AO173" s="232" t="str">
        <f t="shared" si="12"/>
        <v/>
      </c>
      <c r="AP173" s="233"/>
      <c r="AQ173" s="233"/>
      <c r="AR173" s="233"/>
      <c r="AS173" s="233"/>
      <c r="AT173" s="233"/>
      <c r="AU173" s="234"/>
      <c r="AV173" s="235" t="s">
        <v>71</v>
      </c>
      <c r="AW173" s="236"/>
      <c r="AX173" s="251">
        <f>IFERROR(SUM(AO169:AU177),"")</f>
        <v>0</v>
      </c>
      <c r="AY173" s="251"/>
      <c r="AZ173" s="251"/>
      <c r="BA173" s="251"/>
      <c r="BB173" s="251"/>
      <c r="BC173" s="251"/>
      <c r="BD173" s="281" t="s">
        <v>67</v>
      </c>
      <c r="BE173" s="282"/>
    </row>
    <row r="174" spans="2:59" ht="12.95" customHeight="1" x14ac:dyDescent="0.15">
      <c r="B174" s="445"/>
      <c r="C174" s="445"/>
      <c r="D174" s="481"/>
      <c r="E174" s="481"/>
      <c r="F174" s="255"/>
      <c r="G174" s="256"/>
      <c r="H174" s="256"/>
      <c r="I174" s="256"/>
      <c r="J174" s="256"/>
      <c r="K174" s="256"/>
      <c r="L174" s="256"/>
      <c r="M174" s="256"/>
      <c r="N174" s="256"/>
      <c r="O174" s="256"/>
      <c r="P174" s="256"/>
      <c r="Q174" s="256"/>
      <c r="R174" s="256"/>
      <c r="S174" s="256"/>
      <c r="T174" s="256"/>
      <c r="U174" s="256"/>
      <c r="V174" s="256"/>
      <c r="W174" s="256"/>
      <c r="X174" s="256"/>
      <c r="Y174" s="257"/>
      <c r="Z174" s="257"/>
      <c r="AA174" s="257"/>
      <c r="AB174" s="257"/>
      <c r="AC174" s="257"/>
      <c r="AD174" s="257"/>
      <c r="AE174" s="258"/>
      <c r="AF174" s="258"/>
      <c r="AG174" s="258"/>
      <c r="AH174" s="258"/>
      <c r="AI174" s="258"/>
      <c r="AJ174" s="229"/>
      <c r="AK174" s="230"/>
      <c r="AL174" s="230"/>
      <c r="AM174" s="230"/>
      <c r="AN174" s="231"/>
      <c r="AO174" s="232" t="str">
        <f t="shared" si="12"/>
        <v/>
      </c>
      <c r="AP174" s="233"/>
      <c r="AQ174" s="233"/>
      <c r="AR174" s="233"/>
      <c r="AS174" s="233"/>
      <c r="AT174" s="233"/>
      <c r="AU174" s="234"/>
      <c r="AV174" s="235"/>
      <c r="AW174" s="236"/>
      <c r="AX174" s="236"/>
      <c r="AY174" s="236"/>
      <c r="AZ174" s="236"/>
      <c r="BA174" s="236"/>
      <c r="BB174" s="236"/>
      <c r="BC174" s="236"/>
      <c r="BD174" s="236"/>
      <c r="BE174" s="237"/>
    </row>
    <row r="175" spans="2:59" ht="12.95" customHeight="1" thickBot="1" x14ac:dyDescent="0.2">
      <c r="B175" s="445"/>
      <c r="C175" s="445"/>
      <c r="D175" s="481"/>
      <c r="E175" s="481"/>
      <c r="F175" s="238"/>
      <c r="G175" s="239"/>
      <c r="H175" s="239"/>
      <c r="I175" s="239"/>
      <c r="J175" s="239"/>
      <c r="K175" s="239"/>
      <c r="L175" s="239"/>
      <c r="M175" s="239"/>
      <c r="N175" s="239"/>
      <c r="O175" s="239"/>
      <c r="P175" s="239"/>
      <c r="Q175" s="239"/>
      <c r="R175" s="239"/>
      <c r="S175" s="239"/>
      <c r="T175" s="239"/>
      <c r="U175" s="239"/>
      <c r="V175" s="239"/>
      <c r="W175" s="239"/>
      <c r="X175" s="240"/>
      <c r="Y175" s="244"/>
      <c r="Z175" s="245"/>
      <c r="AA175" s="245"/>
      <c r="AB175" s="245"/>
      <c r="AC175" s="245"/>
      <c r="AD175" s="246"/>
      <c r="AE175" s="247"/>
      <c r="AF175" s="248"/>
      <c r="AG175" s="248"/>
      <c r="AH175" s="248"/>
      <c r="AI175" s="249"/>
      <c r="AJ175" s="229"/>
      <c r="AK175" s="230"/>
      <c r="AL175" s="230"/>
      <c r="AM175" s="230"/>
      <c r="AN175" s="231"/>
      <c r="AO175" s="232" t="str">
        <f t="shared" si="12"/>
        <v/>
      </c>
      <c r="AP175" s="233"/>
      <c r="AQ175" s="233"/>
      <c r="AR175" s="233"/>
      <c r="AS175" s="233"/>
      <c r="AT175" s="233"/>
      <c r="AU175" s="234"/>
      <c r="AV175" s="235"/>
      <c r="AW175" s="236"/>
      <c r="AX175" s="236"/>
      <c r="AY175" s="236"/>
      <c r="AZ175" s="236"/>
      <c r="BA175" s="236"/>
      <c r="BB175" s="236"/>
      <c r="BC175" s="236"/>
      <c r="BD175" s="236"/>
      <c r="BE175" s="237"/>
    </row>
    <row r="176" spans="2:59" ht="12.95" customHeight="1" thickTop="1" x14ac:dyDescent="0.15">
      <c r="B176" s="445"/>
      <c r="C176" s="445"/>
      <c r="D176" s="481"/>
      <c r="E176" s="481"/>
      <c r="F176" s="255"/>
      <c r="G176" s="256"/>
      <c r="H176" s="256"/>
      <c r="I176" s="256"/>
      <c r="J176" s="256"/>
      <c r="K176" s="256"/>
      <c r="L176" s="256"/>
      <c r="M176" s="256"/>
      <c r="N176" s="256"/>
      <c r="O176" s="256"/>
      <c r="P176" s="256"/>
      <c r="Q176" s="256"/>
      <c r="R176" s="256"/>
      <c r="S176" s="256"/>
      <c r="T176" s="256"/>
      <c r="U176" s="256"/>
      <c r="V176" s="256"/>
      <c r="W176" s="256"/>
      <c r="X176" s="256"/>
      <c r="Y176" s="257"/>
      <c r="Z176" s="257"/>
      <c r="AA176" s="257"/>
      <c r="AB176" s="257"/>
      <c r="AC176" s="257"/>
      <c r="AD176" s="257"/>
      <c r="AE176" s="258"/>
      <c r="AF176" s="258"/>
      <c r="AG176" s="258"/>
      <c r="AH176" s="258"/>
      <c r="AI176" s="258"/>
      <c r="AJ176" s="229"/>
      <c r="AK176" s="230"/>
      <c r="AL176" s="230"/>
      <c r="AM176" s="230"/>
      <c r="AN176" s="231"/>
      <c r="AO176" s="232" t="str">
        <f t="shared" si="12"/>
        <v/>
      </c>
      <c r="AP176" s="233"/>
      <c r="AQ176" s="233"/>
      <c r="AR176" s="233"/>
      <c r="AS176" s="233"/>
      <c r="AT176" s="233"/>
      <c r="AU176" s="233"/>
      <c r="AV176" s="301"/>
      <c r="AW176" s="302"/>
      <c r="AX176" s="302"/>
      <c r="AY176" s="302"/>
      <c r="AZ176" s="302"/>
      <c r="BA176" s="302"/>
      <c r="BB176" s="302"/>
      <c r="BC176" s="302"/>
      <c r="BD176" s="302"/>
      <c r="BE176" s="303"/>
    </row>
    <row r="177" spans="2:57" ht="12.95" customHeight="1" thickBot="1" x14ac:dyDescent="0.2">
      <c r="B177" s="445"/>
      <c r="C177" s="445"/>
      <c r="D177" s="482"/>
      <c r="E177" s="482"/>
      <c r="F177" s="255"/>
      <c r="G177" s="256"/>
      <c r="H177" s="256"/>
      <c r="I177" s="256"/>
      <c r="J177" s="256"/>
      <c r="K177" s="256"/>
      <c r="L177" s="256"/>
      <c r="M177" s="256"/>
      <c r="N177" s="256"/>
      <c r="O177" s="256"/>
      <c r="P177" s="256"/>
      <c r="Q177" s="256"/>
      <c r="R177" s="256"/>
      <c r="S177" s="256"/>
      <c r="T177" s="256"/>
      <c r="U177" s="256"/>
      <c r="V177" s="256"/>
      <c r="W177" s="256"/>
      <c r="X177" s="256"/>
      <c r="Y177" s="257"/>
      <c r="Z177" s="257"/>
      <c r="AA177" s="257"/>
      <c r="AB177" s="257"/>
      <c r="AC177" s="257"/>
      <c r="AD177" s="257"/>
      <c r="AE177" s="258"/>
      <c r="AF177" s="258"/>
      <c r="AG177" s="258"/>
      <c r="AH177" s="258"/>
      <c r="AI177" s="258"/>
      <c r="AJ177" s="273"/>
      <c r="AK177" s="274"/>
      <c r="AL177" s="274"/>
      <c r="AM177" s="274"/>
      <c r="AN177" s="275"/>
      <c r="AO177" s="232" t="str">
        <f t="shared" si="12"/>
        <v/>
      </c>
      <c r="AP177" s="233"/>
      <c r="AQ177" s="233"/>
      <c r="AR177" s="233"/>
      <c r="AS177" s="233"/>
      <c r="AT177" s="233"/>
      <c r="AU177" s="233"/>
      <c r="AV177" s="304"/>
      <c r="AW177" s="305"/>
      <c r="AX177" s="305"/>
      <c r="AY177" s="305"/>
      <c r="AZ177" s="305"/>
      <c r="BA177" s="305"/>
      <c r="BB177" s="305"/>
      <c r="BC177" s="305"/>
      <c r="BD177" s="305"/>
      <c r="BE177" s="306"/>
    </row>
    <row r="178" spans="2:57" ht="12.95" customHeight="1" thickTop="1" x14ac:dyDescent="0.15">
      <c r="B178" s="445"/>
      <c r="C178" s="445"/>
      <c r="D178" s="453" t="s">
        <v>232</v>
      </c>
      <c r="E178" s="453"/>
      <c r="F178" s="569"/>
      <c r="G178" s="570"/>
      <c r="H178" s="570"/>
      <c r="I178" s="570"/>
      <c r="J178" s="570"/>
      <c r="K178" s="570"/>
      <c r="L178" s="570"/>
      <c r="M178" s="570"/>
      <c r="N178" s="570"/>
      <c r="O178" s="570"/>
      <c r="P178" s="570"/>
      <c r="Q178" s="570"/>
      <c r="R178" s="570"/>
      <c r="S178" s="570"/>
      <c r="T178" s="570"/>
      <c r="U178" s="570"/>
      <c r="V178" s="570"/>
      <c r="W178" s="570"/>
      <c r="X178" s="570"/>
      <c r="Y178" s="534"/>
      <c r="Z178" s="534"/>
      <c r="AA178" s="534"/>
      <c r="AB178" s="534"/>
      <c r="AC178" s="534"/>
      <c r="AD178" s="534"/>
      <c r="AE178" s="535"/>
      <c r="AF178" s="535"/>
      <c r="AG178" s="535"/>
      <c r="AH178" s="535"/>
      <c r="AI178" s="535"/>
      <c r="AJ178" s="322"/>
      <c r="AK178" s="323"/>
      <c r="AL178" s="323"/>
      <c r="AM178" s="323"/>
      <c r="AN178" s="324"/>
      <c r="AO178" s="325" t="str">
        <f t="shared" si="12"/>
        <v/>
      </c>
      <c r="AP178" s="326"/>
      <c r="AQ178" s="326"/>
      <c r="AR178" s="326"/>
      <c r="AS178" s="326"/>
      <c r="AT178" s="326"/>
      <c r="AU178" s="326"/>
      <c r="AV178" s="259"/>
      <c r="AW178" s="260"/>
      <c r="AX178" s="260"/>
      <c r="AY178" s="260"/>
      <c r="AZ178" s="260"/>
      <c r="BA178" s="260"/>
      <c r="BB178" s="260"/>
      <c r="BC178" s="260"/>
      <c r="BD178" s="260"/>
      <c r="BE178" s="261"/>
    </row>
    <row r="179" spans="2:57" ht="12.95" customHeight="1" x14ac:dyDescent="0.15">
      <c r="B179" s="445"/>
      <c r="C179" s="445"/>
      <c r="D179" s="453"/>
      <c r="E179" s="453"/>
      <c r="F179" s="255"/>
      <c r="G179" s="256"/>
      <c r="H179" s="256"/>
      <c r="I179" s="256"/>
      <c r="J179" s="256"/>
      <c r="K179" s="256"/>
      <c r="L179" s="256"/>
      <c r="M179" s="256"/>
      <c r="N179" s="256"/>
      <c r="O179" s="256"/>
      <c r="P179" s="256"/>
      <c r="Q179" s="256"/>
      <c r="R179" s="256"/>
      <c r="S179" s="256"/>
      <c r="T179" s="256"/>
      <c r="U179" s="256"/>
      <c r="V179" s="256"/>
      <c r="W179" s="256"/>
      <c r="X179" s="256"/>
      <c r="Y179" s="283"/>
      <c r="Z179" s="283"/>
      <c r="AA179" s="283"/>
      <c r="AB179" s="283"/>
      <c r="AC179" s="283"/>
      <c r="AD179" s="283"/>
      <c r="AE179" s="284"/>
      <c r="AF179" s="284"/>
      <c r="AG179" s="284"/>
      <c r="AH179" s="284"/>
      <c r="AI179" s="284"/>
      <c r="AJ179" s="229"/>
      <c r="AK179" s="230"/>
      <c r="AL179" s="230"/>
      <c r="AM179" s="230"/>
      <c r="AN179" s="231"/>
      <c r="AO179" s="232" t="str">
        <f t="shared" ref="AO179:AO181" si="13">IF(AJ179="","",IF(AJ179="税抜",ROUNDDOWN(Y179*AE179*1.08,0),IF(AJ179="税込",ROUNDDOWN(Y179*AE179,0))))</f>
        <v/>
      </c>
      <c r="AP179" s="233"/>
      <c r="AQ179" s="233"/>
      <c r="AR179" s="233"/>
      <c r="AS179" s="233"/>
      <c r="AT179" s="233"/>
      <c r="AU179" s="234"/>
      <c r="AV179" s="235"/>
      <c r="AW179" s="236"/>
      <c r="AX179" s="236"/>
      <c r="AY179" s="236"/>
      <c r="AZ179" s="236"/>
      <c r="BA179" s="236"/>
      <c r="BB179" s="236"/>
      <c r="BC179" s="236"/>
      <c r="BD179" s="236"/>
      <c r="BE179" s="237"/>
    </row>
    <row r="180" spans="2:57" ht="12.95" customHeight="1" x14ac:dyDescent="0.15">
      <c r="B180" s="445"/>
      <c r="C180" s="445"/>
      <c r="D180" s="453"/>
      <c r="E180" s="453"/>
      <c r="F180" s="255"/>
      <c r="G180" s="256"/>
      <c r="H180" s="256"/>
      <c r="I180" s="256"/>
      <c r="J180" s="256"/>
      <c r="K180" s="256"/>
      <c r="L180" s="256"/>
      <c r="M180" s="256"/>
      <c r="N180" s="256"/>
      <c r="O180" s="256"/>
      <c r="P180" s="256"/>
      <c r="Q180" s="256"/>
      <c r="R180" s="256"/>
      <c r="S180" s="256"/>
      <c r="T180" s="256"/>
      <c r="U180" s="256"/>
      <c r="V180" s="256"/>
      <c r="W180" s="256"/>
      <c r="X180" s="256"/>
      <c r="Y180" s="283"/>
      <c r="Z180" s="283"/>
      <c r="AA180" s="283"/>
      <c r="AB180" s="283"/>
      <c r="AC180" s="283"/>
      <c r="AD180" s="283"/>
      <c r="AE180" s="284"/>
      <c r="AF180" s="284"/>
      <c r="AG180" s="284"/>
      <c r="AH180" s="284"/>
      <c r="AI180" s="284"/>
      <c r="AJ180" s="229"/>
      <c r="AK180" s="230"/>
      <c r="AL180" s="230"/>
      <c r="AM180" s="230"/>
      <c r="AN180" s="231"/>
      <c r="AO180" s="232" t="str">
        <f t="shared" ref="AO180" si="14">IF(AJ180="","",IF(AJ180="税抜",ROUNDDOWN(Y180*AE180*1.08,0),IF(AJ180="税込",ROUNDDOWN(Y180*AE180,0))))</f>
        <v/>
      </c>
      <c r="AP180" s="233"/>
      <c r="AQ180" s="233"/>
      <c r="AR180" s="233"/>
      <c r="AS180" s="233"/>
      <c r="AT180" s="233"/>
      <c r="AU180" s="234"/>
      <c r="AV180" s="235"/>
      <c r="AW180" s="236"/>
      <c r="AX180" s="236"/>
      <c r="AY180" s="236"/>
      <c r="AZ180" s="236"/>
      <c r="BA180" s="236"/>
      <c r="BB180" s="236"/>
      <c r="BC180" s="236"/>
      <c r="BD180" s="236"/>
      <c r="BE180" s="237"/>
    </row>
    <row r="181" spans="2:57" ht="12.95" customHeight="1" x14ac:dyDescent="0.15">
      <c r="B181" s="445"/>
      <c r="C181" s="445"/>
      <c r="D181" s="453"/>
      <c r="E181" s="453"/>
      <c r="F181" s="255"/>
      <c r="G181" s="256"/>
      <c r="H181" s="256"/>
      <c r="I181" s="256"/>
      <c r="J181" s="256"/>
      <c r="K181" s="256"/>
      <c r="L181" s="256"/>
      <c r="M181" s="256"/>
      <c r="N181" s="256"/>
      <c r="O181" s="256"/>
      <c r="P181" s="256"/>
      <c r="Q181" s="256"/>
      <c r="R181" s="256"/>
      <c r="S181" s="256"/>
      <c r="T181" s="256"/>
      <c r="U181" s="256"/>
      <c r="V181" s="256"/>
      <c r="W181" s="256"/>
      <c r="X181" s="256"/>
      <c r="Y181" s="283"/>
      <c r="Z181" s="283"/>
      <c r="AA181" s="283"/>
      <c r="AB181" s="283"/>
      <c r="AC181" s="283"/>
      <c r="AD181" s="283"/>
      <c r="AE181" s="284"/>
      <c r="AF181" s="284"/>
      <c r="AG181" s="284"/>
      <c r="AH181" s="284"/>
      <c r="AI181" s="284"/>
      <c r="AJ181" s="229"/>
      <c r="AK181" s="230"/>
      <c r="AL181" s="230"/>
      <c r="AM181" s="230"/>
      <c r="AN181" s="231"/>
      <c r="AO181" s="232" t="str">
        <f t="shared" si="13"/>
        <v/>
      </c>
      <c r="AP181" s="233"/>
      <c r="AQ181" s="233"/>
      <c r="AR181" s="233"/>
      <c r="AS181" s="233"/>
      <c r="AT181" s="233"/>
      <c r="AU181" s="234"/>
      <c r="AV181" s="235"/>
      <c r="AW181" s="236"/>
      <c r="AX181" s="236"/>
      <c r="AY181" s="236"/>
      <c r="AZ181" s="236"/>
      <c r="BA181" s="236"/>
      <c r="BB181" s="236"/>
      <c r="BC181" s="236"/>
      <c r="BD181" s="236"/>
      <c r="BE181" s="237"/>
    </row>
    <row r="182" spans="2:57" ht="12.95" customHeight="1" x14ac:dyDescent="0.15">
      <c r="B182" s="445"/>
      <c r="C182" s="445"/>
      <c r="D182" s="455"/>
      <c r="E182" s="455"/>
      <c r="F182" s="255"/>
      <c r="G182" s="256"/>
      <c r="H182" s="256"/>
      <c r="I182" s="256"/>
      <c r="J182" s="256"/>
      <c r="K182" s="256"/>
      <c r="L182" s="256"/>
      <c r="M182" s="256"/>
      <c r="N182" s="256"/>
      <c r="O182" s="256"/>
      <c r="P182" s="256"/>
      <c r="Q182" s="256"/>
      <c r="R182" s="256"/>
      <c r="S182" s="256"/>
      <c r="T182" s="256"/>
      <c r="U182" s="256"/>
      <c r="V182" s="256"/>
      <c r="W182" s="256"/>
      <c r="X182" s="256"/>
      <c r="Y182" s="283"/>
      <c r="Z182" s="283"/>
      <c r="AA182" s="283"/>
      <c r="AB182" s="283"/>
      <c r="AC182" s="283"/>
      <c r="AD182" s="283"/>
      <c r="AE182" s="284"/>
      <c r="AF182" s="284"/>
      <c r="AG182" s="284"/>
      <c r="AH182" s="284"/>
      <c r="AI182" s="284"/>
      <c r="AJ182" s="229"/>
      <c r="AK182" s="230"/>
      <c r="AL182" s="230"/>
      <c r="AM182" s="230"/>
      <c r="AN182" s="231"/>
      <c r="AO182" s="232" t="str">
        <f t="shared" si="12"/>
        <v/>
      </c>
      <c r="AP182" s="233"/>
      <c r="AQ182" s="233"/>
      <c r="AR182" s="233"/>
      <c r="AS182" s="233"/>
      <c r="AT182" s="233"/>
      <c r="AU182" s="234"/>
      <c r="AV182" s="235"/>
      <c r="AW182" s="236"/>
      <c r="AX182" s="236"/>
      <c r="AY182" s="236"/>
      <c r="AZ182" s="236"/>
      <c r="BA182" s="236"/>
      <c r="BB182" s="236"/>
      <c r="BC182" s="236"/>
      <c r="BD182" s="236"/>
      <c r="BE182" s="237"/>
    </row>
    <row r="183" spans="2:57" ht="12.95" customHeight="1" x14ac:dyDescent="0.15">
      <c r="B183" s="445"/>
      <c r="C183" s="445"/>
      <c r="D183" s="455"/>
      <c r="E183" s="455"/>
      <c r="F183" s="255"/>
      <c r="G183" s="256"/>
      <c r="H183" s="256"/>
      <c r="I183" s="256"/>
      <c r="J183" s="256"/>
      <c r="K183" s="256"/>
      <c r="L183" s="256"/>
      <c r="M183" s="256"/>
      <c r="N183" s="256"/>
      <c r="O183" s="256"/>
      <c r="P183" s="256"/>
      <c r="Q183" s="256"/>
      <c r="R183" s="256"/>
      <c r="S183" s="256"/>
      <c r="T183" s="256"/>
      <c r="U183" s="256"/>
      <c r="V183" s="256"/>
      <c r="W183" s="256"/>
      <c r="X183" s="256"/>
      <c r="Y183" s="257"/>
      <c r="Z183" s="257"/>
      <c r="AA183" s="257"/>
      <c r="AB183" s="257"/>
      <c r="AC183" s="257"/>
      <c r="AD183" s="257"/>
      <c r="AE183" s="258"/>
      <c r="AF183" s="258"/>
      <c r="AG183" s="258"/>
      <c r="AH183" s="258"/>
      <c r="AI183" s="258"/>
      <c r="AJ183" s="229"/>
      <c r="AK183" s="230"/>
      <c r="AL183" s="230"/>
      <c r="AM183" s="230"/>
      <c r="AN183" s="231"/>
      <c r="AO183" s="232" t="str">
        <f t="shared" si="12"/>
        <v/>
      </c>
      <c r="AP183" s="233"/>
      <c r="AQ183" s="233"/>
      <c r="AR183" s="233"/>
      <c r="AS183" s="233"/>
      <c r="AT183" s="233"/>
      <c r="AU183" s="234"/>
      <c r="AV183" s="278" t="s">
        <v>262</v>
      </c>
      <c r="AW183" s="279"/>
      <c r="AX183" s="279"/>
      <c r="AY183" s="279"/>
      <c r="AZ183" s="279"/>
      <c r="BA183" s="279"/>
      <c r="BB183" s="279"/>
      <c r="BC183" s="279"/>
      <c r="BD183" s="279"/>
      <c r="BE183" s="280"/>
    </row>
    <row r="184" spans="2:57" ht="12.95" customHeight="1" x14ac:dyDescent="0.15">
      <c r="B184" s="445"/>
      <c r="C184" s="445"/>
      <c r="D184" s="455"/>
      <c r="E184" s="455"/>
      <c r="F184" s="255"/>
      <c r="G184" s="256"/>
      <c r="H184" s="256"/>
      <c r="I184" s="256"/>
      <c r="J184" s="256"/>
      <c r="K184" s="256"/>
      <c r="L184" s="256"/>
      <c r="M184" s="256"/>
      <c r="N184" s="256"/>
      <c r="O184" s="256"/>
      <c r="P184" s="256"/>
      <c r="Q184" s="256"/>
      <c r="R184" s="256"/>
      <c r="S184" s="256"/>
      <c r="T184" s="256"/>
      <c r="U184" s="256"/>
      <c r="V184" s="256"/>
      <c r="W184" s="256"/>
      <c r="X184" s="256"/>
      <c r="Y184" s="257"/>
      <c r="Z184" s="257"/>
      <c r="AA184" s="257"/>
      <c r="AB184" s="257"/>
      <c r="AC184" s="257"/>
      <c r="AD184" s="257"/>
      <c r="AE184" s="258"/>
      <c r="AF184" s="258"/>
      <c r="AG184" s="258"/>
      <c r="AH184" s="258"/>
      <c r="AI184" s="258"/>
      <c r="AJ184" s="229"/>
      <c r="AK184" s="230"/>
      <c r="AL184" s="230"/>
      <c r="AM184" s="230"/>
      <c r="AN184" s="231"/>
      <c r="AO184" s="232" t="str">
        <f t="shared" si="12"/>
        <v/>
      </c>
      <c r="AP184" s="233"/>
      <c r="AQ184" s="233"/>
      <c r="AR184" s="233"/>
      <c r="AS184" s="233"/>
      <c r="AT184" s="233"/>
      <c r="AU184" s="234"/>
      <c r="AV184" s="235" t="s">
        <v>71</v>
      </c>
      <c r="AW184" s="236"/>
      <c r="AX184" s="251">
        <f>IFERROR(SUM(AO178:AU186),"")</f>
        <v>0</v>
      </c>
      <c r="AY184" s="251"/>
      <c r="AZ184" s="251"/>
      <c r="BA184" s="251"/>
      <c r="BB184" s="251"/>
      <c r="BC184" s="251"/>
      <c r="BD184" s="281" t="s">
        <v>67</v>
      </c>
      <c r="BE184" s="282"/>
    </row>
    <row r="185" spans="2:57" ht="12.95" customHeight="1" x14ac:dyDescent="0.15">
      <c r="B185" s="445"/>
      <c r="C185" s="445"/>
      <c r="D185" s="455"/>
      <c r="E185" s="455"/>
      <c r="F185" s="255"/>
      <c r="G185" s="256"/>
      <c r="H185" s="256"/>
      <c r="I185" s="256"/>
      <c r="J185" s="256"/>
      <c r="K185" s="256"/>
      <c r="L185" s="256"/>
      <c r="M185" s="256"/>
      <c r="N185" s="256"/>
      <c r="O185" s="256"/>
      <c r="P185" s="256"/>
      <c r="Q185" s="256"/>
      <c r="R185" s="256"/>
      <c r="S185" s="256"/>
      <c r="T185" s="256"/>
      <c r="U185" s="256"/>
      <c r="V185" s="256"/>
      <c r="W185" s="256"/>
      <c r="X185" s="256"/>
      <c r="Y185" s="283"/>
      <c r="Z185" s="283"/>
      <c r="AA185" s="283"/>
      <c r="AB185" s="283"/>
      <c r="AC185" s="283"/>
      <c r="AD185" s="283"/>
      <c r="AE185" s="284"/>
      <c r="AF185" s="284"/>
      <c r="AG185" s="284"/>
      <c r="AH185" s="284"/>
      <c r="AI185" s="284"/>
      <c r="AJ185" s="229"/>
      <c r="AK185" s="230"/>
      <c r="AL185" s="230"/>
      <c r="AM185" s="230"/>
      <c r="AN185" s="231"/>
      <c r="AO185" s="232" t="str">
        <f t="shared" si="12"/>
        <v/>
      </c>
      <c r="AP185" s="233"/>
      <c r="AQ185" s="233"/>
      <c r="AR185" s="233"/>
      <c r="AS185" s="233"/>
      <c r="AT185" s="233"/>
      <c r="AU185" s="234"/>
      <c r="AV185" s="235"/>
      <c r="AW185" s="236"/>
      <c r="AX185" s="236"/>
      <c r="AY185" s="236"/>
      <c r="AZ185" s="236"/>
      <c r="BA185" s="236"/>
      <c r="BB185" s="236"/>
      <c r="BC185" s="236"/>
      <c r="BD185" s="236"/>
      <c r="BE185" s="237"/>
    </row>
    <row r="186" spans="2:57" ht="12.95" customHeight="1" thickBot="1" x14ac:dyDescent="0.2">
      <c r="B186" s="445"/>
      <c r="C186" s="445"/>
      <c r="D186" s="455"/>
      <c r="E186" s="455"/>
      <c r="F186" s="255"/>
      <c r="G186" s="256"/>
      <c r="H186" s="256"/>
      <c r="I186" s="256"/>
      <c r="J186" s="256"/>
      <c r="K186" s="256"/>
      <c r="L186" s="256"/>
      <c r="M186" s="256"/>
      <c r="N186" s="256"/>
      <c r="O186" s="256"/>
      <c r="P186" s="256"/>
      <c r="Q186" s="256"/>
      <c r="R186" s="256"/>
      <c r="S186" s="256"/>
      <c r="T186" s="256"/>
      <c r="U186" s="256"/>
      <c r="V186" s="256"/>
      <c r="W186" s="256"/>
      <c r="X186" s="256"/>
      <c r="Y186" s="283"/>
      <c r="Z186" s="283"/>
      <c r="AA186" s="283"/>
      <c r="AB186" s="283"/>
      <c r="AC186" s="283"/>
      <c r="AD186" s="283"/>
      <c r="AE186" s="284"/>
      <c r="AF186" s="284"/>
      <c r="AG186" s="284"/>
      <c r="AH186" s="284"/>
      <c r="AI186" s="284"/>
      <c r="AJ186" s="263"/>
      <c r="AK186" s="264"/>
      <c r="AL186" s="264"/>
      <c r="AM186" s="264"/>
      <c r="AN186" s="265"/>
      <c r="AO186" s="232" t="str">
        <f t="shared" si="12"/>
        <v/>
      </c>
      <c r="AP186" s="233"/>
      <c r="AQ186" s="233"/>
      <c r="AR186" s="233"/>
      <c r="AS186" s="233"/>
      <c r="AT186" s="233"/>
      <c r="AU186" s="234"/>
      <c r="AV186" s="235"/>
      <c r="AW186" s="236"/>
      <c r="AX186" s="236"/>
      <c r="AY186" s="236"/>
      <c r="AZ186" s="236"/>
      <c r="BA186" s="236"/>
      <c r="BB186" s="236"/>
      <c r="BC186" s="236"/>
      <c r="BD186" s="236"/>
      <c r="BE186" s="237"/>
    </row>
    <row r="187" spans="2:57" ht="12.95" customHeight="1" x14ac:dyDescent="0.15">
      <c r="B187" s="445"/>
      <c r="C187" s="446"/>
      <c r="D187" s="382" t="s">
        <v>275</v>
      </c>
      <c r="E187" s="382"/>
      <c r="F187" s="382"/>
      <c r="G187" s="382"/>
      <c r="H187" s="382"/>
      <c r="I187" s="382"/>
      <c r="J187" s="382"/>
      <c r="K187" s="382"/>
      <c r="L187" s="382"/>
      <c r="M187" s="382"/>
      <c r="N187" s="382"/>
      <c r="O187" s="382"/>
      <c r="P187" s="382"/>
      <c r="Q187" s="382"/>
      <c r="R187" s="382"/>
      <c r="S187" s="382"/>
      <c r="T187" s="382"/>
      <c r="U187" s="382"/>
      <c r="V187" s="382"/>
      <c r="W187" s="382"/>
      <c r="X187" s="382"/>
      <c r="Y187" s="382"/>
      <c r="Z187" s="382"/>
      <c r="AA187" s="382"/>
      <c r="AB187" s="382"/>
      <c r="AC187" s="382"/>
      <c r="AD187" s="382"/>
      <c r="AE187" s="382"/>
      <c r="AF187" s="382"/>
      <c r="AG187" s="382"/>
      <c r="AH187" s="382"/>
      <c r="AI187" s="382"/>
      <c r="AJ187" s="382"/>
      <c r="AK187" s="382"/>
      <c r="AL187" s="382"/>
      <c r="AM187" s="382"/>
      <c r="AN187" s="382"/>
      <c r="AO187" s="382"/>
      <c r="AP187" s="382"/>
      <c r="AQ187" s="382"/>
      <c r="AR187" s="382"/>
      <c r="AS187" s="382"/>
      <c r="AT187" s="382"/>
      <c r="AU187" s="383"/>
      <c r="AV187" s="386">
        <f>IFERROR(AX173+AX184,"")</f>
        <v>0</v>
      </c>
      <c r="AW187" s="387"/>
      <c r="AX187" s="387"/>
      <c r="AY187" s="387"/>
      <c r="AZ187" s="387"/>
      <c r="BA187" s="387"/>
      <c r="BB187" s="387"/>
      <c r="BC187" s="387"/>
      <c r="BD187" s="387"/>
      <c r="BE187" s="388"/>
    </row>
    <row r="188" spans="2:57" ht="12.95" customHeight="1" thickBot="1" x14ac:dyDescent="0.2">
      <c r="B188" s="445"/>
      <c r="C188" s="446"/>
      <c r="D188" s="392"/>
      <c r="E188" s="392"/>
      <c r="F188" s="392"/>
      <c r="G188" s="392"/>
      <c r="H188" s="392"/>
      <c r="I188" s="392"/>
      <c r="J188" s="392"/>
      <c r="K188" s="392"/>
      <c r="L188" s="392"/>
      <c r="M188" s="392"/>
      <c r="N188" s="392"/>
      <c r="O188" s="392"/>
      <c r="P188" s="392"/>
      <c r="Q188" s="392"/>
      <c r="R188" s="392"/>
      <c r="S188" s="392"/>
      <c r="T188" s="392"/>
      <c r="U188" s="392"/>
      <c r="V188" s="392"/>
      <c r="W188" s="392"/>
      <c r="X188" s="392"/>
      <c r="Y188" s="392"/>
      <c r="Z188" s="392"/>
      <c r="AA188" s="392"/>
      <c r="AB188" s="392"/>
      <c r="AC188" s="392"/>
      <c r="AD188" s="392"/>
      <c r="AE188" s="392"/>
      <c r="AF188" s="392"/>
      <c r="AG188" s="392"/>
      <c r="AH188" s="392"/>
      <c r="AI188" s="392"/>
      <c r="AJ188" s="392"/>
      <c r="AK188" s="392"/>
      <c r="AL188" s="392"/>
      <c r="AM188" s="392"/>
      <c r="AN188" s="392"/>
      <c r="AO188" s="392"/>
      <c r="AP188" s="392"/>
      <c r="AQ188" s="392"/>
      <c r="AR188" s="392"/>
      <c r="AS188" s="392"/>
      <c r="AT188" s="392"/>
      <c r="AU188" s="393"/>
      <c r="AV188" s="394"/>
      <c r="AW188" s="395"/>
      <c r="AX188" s="395"/>
      <c r="AY188" s="395"/>
      <c r="AZ188" s="395"/>
      <c r="BA188" s="395"/>
      <c r="BB188" s="395"/>
      <c r="BC188" s="395"/>
      <c r="BD188" s="395"/>
      <c r="BE188" s="396"/>
    </row>
    <row r="189" spans="2:57" ht="12.95" customHeight="1" x14ac:dyDescent="0.15">
      <c r="B189" s="445" t="s">
        <v>193</v>
      </c>
      <c r="C189" s="445"/>
      <c r="D189" s="480" t="s">
        <v>229</v>
      </c>
      <c r="E189" s="403"/>
      <c r="F189" s="238"/>
      <c r="G189" s="239"/>
      <c r="H189" s="239"/>
      <c r="I189" s="239"/>
      <c r="J189" s="239"/>
      <c r="K189" s="239"/>
      <c r="L189" s="239"/>
      <c r="M189" s="239"/>
      <c r="N189" s="239"/>
      <c r="O189" s="239"/>
      <c r="P189" s="239"/>
      <c r="Q189" s="239"/>
      <c r="R189" s="239"/>
      <c r="S189" s="239"/>
      <c r="T189" s="239"/>
      <c r="U189" s="239"/>
      <c r="V189" s="239"/>
      <c r="W189" s="239"/>
      <c r="X189" s="239"/>
      <c r="Y189" s="571"/>
      <c r="Z189" s="571"/>
      <c r="AA189" s="571"/>
      <c r="AB189" s="571"/>
      <c r="AC189" s="571"/>
      <c r="AD189" s="571"/>
      <c r="AE189" s="572"/>
      <c r="AF189" s="572"/>
      <c r="AG189" s="572"/>
      <c r="AH189" s="572"/>
      <c r="AI189" s="572"/>
      <c r="AJ189" s="266"/>
      <c r="AK189" s="267"/>
      <c r="AL189" s="267"/>
      <c r="AM189" s="267"/>
      <c r="AN189" s="268"/>
      <c r="AO189" s="554" t="str">
        <f t="shared" si="12"/>
        <v/>
      </c>
      <c r="AP189" s="554"/>
      <c r="AQ189" s="554"/>
      <c r="AR189" s="554"/>
      <c r="AS189" s="554"/>
      <c r="AT189" s="554"/>
      <c r="AU189" s="555"/>
      <c r="AV189" s="259"/>
      <c r="AW189" s="260"/>
      <c r="AX189" s="260"/>
      <c r="AY189" s="260"/>
      <c r="AZ189" s="260"/>
      <c r="BA189" s="260"/>
      <c r="BB189" s="260"/>
      <c r="BC189" s="260"/>
      <c r="BD189" s="260"/>
      <c r="BE189" s="261"/>
    </row>
    <row r="190" spans="2:57" ht="12.95" customHeight="1" x14ac:dyDescent="0.15">
      <c r="B190" s="445"/>
      <c r="C190" s="445"/>
      <c r="D190" s="481"/>
      <c r="E190" s="309"/>
      <c r="F190" s="238"/>
      <c r="G190" s="239"/>
      <c r="H190" s="239"/>
      <c r="I190" s="239"/>
      <c r="J190" s="239"/>
      <c r="K190" s="239"/>
      <c r="L190" s="239"/>
      <c r="M190" s="239"/>
      <c r="N190" s="239"/>
      <c r="O190" s="239"/>
      <c r="P190" s="239"/>
      <c r="Q190" s="239"/>
      <c r="R190" s="239"/>
      <c r="S190" s="239"/>
      <c r="T190" s="239"/>
      <c r="U190" s="239"/>
      <c r="V190" s="239"/>
      <c r="W190" s="239"/>
      <c r="X190" s="239"/>
      <c r="Y190" s="257"/>
      <c r="Z190" s="257"/>
      <c r="AA190" s="257"/>
      <c r="AB190" s="257"/>
      <c r="AC190" s="257"/>
      <c r="AD190" s="257"/>
      <c r="AE190" s="258"/>
      <c r="AF190" s="258"/>
      <c r="AG190" s="258"/>
      <c r="AH190" s="258"/>
      <c r="AI190" s="258"/>
      <c r="AJ190" s="229"/>
      <c r="AK190" s="230"/>
      <c r="AL190" s="230"/>
      <c r="AM190" s="230"/>
      <c r="AN190" s="231"/>
      <c r="AO190" s="232" t="str">
        <f t="shared" ref="AO190" si="15">IF(AJ190="","",IF(AJ190="税抜",ROUNDDOWN(Y190*AE190*1.08,0),IF(AJ190="税込",ROUNDDOWN(Y190*AE190,0))))</f>
        <v/>
      </c>
      <c r="AP190" s="233"/>
      <c r="AQ190" s="233"/>
      <c r="AR190" s="233"/>
      <c r="AS190" s="233"/>
      <c r="AT190" s="233"/>
      <c r="AU190" s="234"/>
      <c r="AV190" s="235"/>
      <c r="AW190" s="236"/>
      <c r="AX190" s="236"/>
      <c r="AY190" s="236"/>
      <c r="AZ190" s="236"/>
      <c r="BA190" s="236"/>
      <c r="BB190" s="236"/>
      <c r="BC190" s="236"/>
      <c r="BD190" s="236"/>
      <c r="BE190" s="237"/>
    </row>
    <row r="191" spans="2:57" ht="12.95" customHeight="1" x14ac:dyDescent="0.15">
      <c r="B191" s="445"/>
      <c r="C191" s="445"/>
      <c r="D191" s="481"/>
      <c r="E191" s="481"/>
      <c r="F191" s="238"/>
      <c r="G191" s="239"/>
      <c r="H191" s="239"/>
      <c r="I191" s="239"/>
      <c r="J191" s="239"/>
      <c r="K191" s="239"/>
      <c r="L191" s="239"/>
      <c r="M191" s="239"/>
      <c r="N191" s="239"/>
      <c r="O191" s="239"/>
      <c r="P191" s="239"/>
      <c r="Q191" s="239"/>
      <c r="R191" s="239"/>
      <c r="S191" s="239"/>
      <c r="T191" s="239"/>
      <c r="U191" s="239"/>
      <c r="V191" s="239"/>
      <c r="W191" s="239"/>
      <c r="X191" s="239"/>
      <c r="Y191" s="257"/>
      <c r="Z191" s="257"/>
      <c r="AA191" s="257"/>
      <c r="AB191" s="257"/>
      <c r="AC191" s="257"/>
      <c r="AD191" s="257"/>
      <c r="AE191" s="258"/>
      <c r="AF191" s="258"/>
      <c r="AG191" s="258"/>
      <c r="AH191" s="258"/>
      <c r="AI191" s="258"/>
      <c r="AJ191" s="229"/>
      <c r="AK191" s="230"/>
      <c r="AL191" s="230"/>
      <c r="AM191" s="230"/>
      <c r="AN191" s="231"/>
      <c r="AO191" s="232" t="str">
        <f t="shared" si="12"/>
        <v/>
      </c>
      <c r="AP191" s="233"/>
      <c r="AQ191" s="233"/>
      <c r="AR191" s="233"/>
      <c r="AS191" s="233"/>
      <c r="AT191" s="233"/>
      <c r="AU191" s="234"/>
      <c r="AV191" s="235"/>
      <c r="AW191" s="236"/>
      <c r="AX191" s="236"/>
      <c r="AY191" s="236"/>
      <c r="AZ191" s="236"/>
      <c r="BA191" s="236"/>
      <c r="BB191" s="236"/>
      <c r="BC191" s="236"/>
      <c r="BD191" s="236"/>
      <c r="BE191" s="237"/>
    </row>
    <row r="192" spans="2:57" ht="12.95" customHeight="1" x14ac:dyDescent="0.15">
      <c r="B192" s="445"/>
      <c r="C192" s="445"/>
      <c r="D192" s="481"/>
      <c r="E192" s="481"/>
      <c r="F192" s="255"/>
      <c r="G192" s="256"/>
      <c r="H192" s="256"/>
      <c r="I192" s="256"/>
      <c r="J192" s="256"/>
      <c r="K192" s="256"/>
      <c r="L192" s="256"/>
      <c r="M192" s="256"/>
      <c r="N192" s="256"/>
      <c r="O192" s="256"/>
      <c r="P192" s="256"/>
      <c r="Q192" s="256"/>
      <c r="R192" s="256"/>
      <c r="S192" s="256"/>
      <c r="T192" s="256"/>
      <c r="U192" s="256"/>
      <c r="V192" s="256"/>
      <c r="W192" s="256"/>
      <c r="X192" s="256"/>
      <c r="Y192" s="257"/>
      <c r="Z192" s="257"/>
      <c r="AA192" s="257"/>
      <c r="AB192" s="257"/>
      <c r="AC192" s="257"/>
      <c r="AD192" s="257"/>
      <c r="AE192" s="258"/>
      <c r="AF192" s="258"/>
      <c r="AG192" s="258"/>
      <c r="AH192" s="258"/>
      <c r="AI192" s="258"/>
      <c r="AJ192" s="229"/>
      <c r="AK192" s="230"/>
      <c r="AL192" s="230"/>
      <c r="AM192" s="230"/>
      <c r="AN192" s="231"/>
      <c r="AO192" s="232" t="str">
        <f t="shared" si="12"/>
        <v/>
      </c>
      <c r="AP192" s="233"/>
      <c r="AQ192" s="233"/>
      <c r="AR192" s="233"/>
      <c r="AS192" s="233"/>
      <c r="AT192" s="233"/>
      <c r="AU192" s="234"/>
      <c r="AV192" s="278" t="s">
        <v>257</v>
      </c>
      <c r="AW192" s="279"/>
      <c r="AX192" s="279"/>
      <c r="AY192" s="279"/>
      <c r="AZ192" s="279"/>
      <c r="BA192" s="279"/>
      <c r="BB192" s="279"/>
      <c r="BC192" s="279"/>
      <c r="BD192" s="279"/>
      <c r="BE192" s="280"/>
    </row>
    <row r="193" spans="2:71" ht="12.95" customHeight="1" x14ac:dyDescent="0.15">
      <c r="B193" s="445"/>
      <c r="C193" s="445"/>
      <c r="D193" s="481"/>
      <c r="E193" s="481"/>
      <c r="F193" s="255"/>
      <c r="G193" s="256"/>
      <c r="H193" s="256"/>
      <c r="I193" s="256"/>
      <c r="J193" s="256"/>
      <c r="K193" s="256"/>
      <c r="L193" s="256"/>
      <c r="M193" s="256"/>
      <c r="N193" s="256"/>
      <c r="O193" s="256"/>
      <c r="P193" s="256"/>
      <c r="Q193" s="256"/>
      <c r="R193" s="256"/>
      <c r="S193" s="256"/>
      <c r="T193" s="256"/>
      <c r="U193" s="256"/>
      <c r="V193" s="256"/>
      <c r="W193" s="256"/>
      <c r="X193" s="256"/>
      <c r="Y193" s="257"/>
      <c r="Z193" s="257"/>
      <c r="AA193" s="257"/>
      <c r="AB193" s="257"/>
      <c r="AC193" s="257"/>
      <c r="AD193" s="257"/>
      <c r="AE193" s="258"/>
      <c r="AF193" s="258"/>
      <c r="AG193" s="258"/>
      <c r="AH193" s="258"/>
      <c r="AI193" s="258"/>
      <c r="AJ193" s="229"/>
      <c r="AK193" s="230"/>
      <c r="AL193" s="230"/>
      <c r="AM193" s="230"/>
      <c r="AN193" s="231"/>
      <c r="AO193" s="232" t="str">
        <f t="shared" si="12"/>
        <v/>
      </c>
      <c r="AP193" s="233"/>
      <c r="AQ193" s="233"/>
      <c r="AR193" s="233"/>
      <c r="AS193" s="233"/>
      <c r="AT193" s="233"/>
      <c r="AU193" s="234"/>
      <c r="AV193" s="235" t="s">
        <v>71</v>
      </c>
      <c r="AW193" s="236"/>
      <c r="AX193" s="251">
        <f>IFERROR(SUM(AO189:AU197),"")</f>
        <v>0</v>
      </c>
      <c r="AY193" s="251"/>
      <c r="AZ193" s="251"/>
      <c r="BA193" s="251"/>
      <c r="BB193" s="251"/>
      <c r="BC193" s="251"/>
      <c r="BD193" s="281" t="s">
        <v>67</v>
      </c>
      <c r="BE193" s="282"/>
      <c r="BS193" s="36"/>
    </row>
    <row r="194" spans="2:71" ht="12.95" customHeight="1" x14ac:dyDescent="0.15">
      <c r="B194" s="445"/>
      <c r="C194" s="445"/>
      <c r="D194" s="481"/>
      <c r="E194" s="481"/>
      <c r="F194" s="255"/>
      <c r="G194" s="256"/>
      <c r="H194" s="256"/>
      <c r="I194" s="256"/>
      <c r="J194" s="256"/>
      <c r="K194" s="256"/>
      <c r="L194" s="256"/>
      <c r="M194" s="256"/>
      <c r="N194" s="256"/>
      <c r="O194" s="256"/>
      <c r="P194" s="256"/>
      <c r="Q194" s="256"/>
      <c r="R194" s="256"/>
      <c r="S194" s="256"/>
      <c r="T194" s="256"/>
      <c r="U194" s="256"/>
      <c r="V194" s="256"/>
      <c r="W194" s="256"/>
      <c r="X194" s="256"/>
      <c r="Y194" s="257"/>
      <c r="Z194" s="257"/>
      <c r="AA194" s="257"/>
      <c r="AB194" s="257"/>
      <c r="AC194" s="257"/>
      <c r="AD194" s="257"/>
      <c r="AE194" s="258"/>
      <c r="AF194" s="258"/>
      <c r="AG194" s="258"/>
      <c r="AH194" s="258"/>
      <c r="AI194" s="258"/>
      <c r="AJ194" s="229"/>
      <c r="AK194" s="230"/>
      <c r="AL194" s="230"/>
      <c r="AM194" s="230"/>
      <c r="AN194" s="231"/>
      <c r="AO194" s="232" t="str">
        <f t="shared" si="12"/>
        <v/>
      </c>
      <c r="AP194" s="233"/>
      <c r="AQ194" s="233"/>
      <c r="AR194" s="233"/>
      <c r="AS194" s="233"/>
      <c r="AT194" s="233"/>
      <c r="AU194" s="234"/>
      <c r="AV194" s="235"/>
      <c r="AW194" s="236"/>
      <c r="AX194" s="236"/>
      <c r="AY194" s="236"/>
      <c r="AZ194" s="236"/>
      <c r="BA194" s="236"/>
      <c r="BB194" s="236"/>
      <c r="BC194" s="236"/>
      <c r="BD194" s="236"/>
      <c r="BE194" s="237"/>
    </row>
    <row r="195" spans="2:71" ht="12.95" customHeight="1" thickBot="1" x14ac:dyDescent="0.2">
      <c r="B195" s="445"/>
      <c r="C195" s="445"/>
      <c r="D195" s="481"/>
      <c r="E195" s="481"/>
      <c r="F195" s="255"/>
      <c r="G195" s="256"/>
      <c r="H195" s="256"/>
      <c r="I195" s="256"/>
      <c r="J195" s="256"/>
      <c r="K195" s="256"/>
      <c r="L195" s="256"/>
      <c r="M195" s="256"/>
      <c r="N195" s="256"/>
      <c r="O195" s="256"/>
      <c r="P195" s="256"/>
      <c r="Q195" s="256"/>
      <c r="R195" s="256"/>
      <c r="S195" s="256"/>
      <c r="T195" s="256"/>
      <c r="U195" s="256"/>
      <c r="V195" s="256"/>
      <c r="W195" s="256"/>
      <c r="X195" s="256"/>
      <c r="Y195" s="257"/>
      <c r="Z195" s="257"/>
      <c r="AA195" s="257"/>
      <c r="AB195" s="257"/>
      <c r="AC195" s="257"/>
      <c r="AD195" s="257"/>
      <c r="AE195" s="258"/>
      <c r="AF195" s="258"/>
      <c r="AG195" s="258"/>
      <c r="AH195" s="258"/>
      <c r="AI195" s="258"/>
      <c r="AJ195" s="229"/>
      <c r="AK195" s="230"/>
      <c r="AL195" s="230"/>
      <c r="AM195" s="230"/>
      <c r="AN195" s="231"/>
      <c r="AO195" s="232" t="str">
        <f t="shared" si="12"/>
        <v/>
      </c>
      <c r="AP195" s="233"/>
      <c r="AQ195" s="233"/>
      <c r="AR195" s="233"/>
      <c r="AS195" s="233"/>
      <c r="AT195" s="233"/>
      <c r="AU195" s="233"/>
      <c r="AV195" s="235"/>
      <c r="AW195" s="236"/>
      <c r="AX195" s="236"/>
      <c r="AY195" s="236"/>
      <c r="AZ195" s="236"/>
      <c r="BA195" s="236"/>
      <c r="BB195" s="236"/>
      <c r="BC195" s="236"/>
      <c r="BD195" s="236"/>
      <c r="BE195" s="237"/>
    </row>
    <row r="196" spans="2:71" ht="12.95" customHeight="1" thickTop="1" x14ac:dyDescent="0.15">
      <c r="B196" s="445"/>
      <c r="C196" s="445"/>
      <c r="D196" s="481"/>
      <c r="E196" s="481"/>
      <c r="F196" s="255"/>
      <c r="G196" s="256"/>
      <c r="H196" s="256"/>
      <c r="I196" s="256"/>
      <c r="J196" s="256"/>
      <c r="K196" s="256"/>
      <c r="L196" s="256"/>
      <c r="M196" s="256"/>
      <c r="N196" s="256"/>
      <c r="O196" s="256"/>
      <c r="P196" s="256"/>
      <c r="Q196" s="256"/>
      <c r="R196" s="256"/>
      <c r="S196" s="256"/>
      <c r="T196" s="256"/>
      <c r="U196" s="256"/>
      <c r="V196" s="256"/>
      <c r="W196" s="256"/>
      <c r="X196" s="256"/>
      <c r="Y196" s="257"/>
      <c r="Z196" s="257"/>
      <c r="AA196" s="257"/>
      <c r="AB196" s="257"/>
      <c r="AC196" s="257"/>
      <c r="AD196" s="257"/>
      <c r="AE196" s="258"/>
      <c r="AF196" s="258"/>
      <c r="AG196" s="258"/>
      <c r="AH196" s="258"/>
      <c r="AI196" s="258"/>
      <c r="AJ196" s="229"/>
      <c r="AK196" s="230"/>
      <c r="AL196" s="230"/>
      <c r="AM196" s="230"/>
      <c r="AN196" s="231"/>
      <c r="AO196" s="232" t="str">
        <f t="shared" ref="AO196" si="16">IF(AJ196="","",IF(AJ196="税抜",ROUNDDOWN(Y196*AE196*1.08,0),IF(AJ196="税込",ROUNDDOWN(Y196*AE196,0))))</f>
        <v/>
      </c>
      <c r="AP196" s="233"/>
      <c r="AQ196" s="233"/>
      <c r="AR196" s="233"/>
      <c r="AS196" s="233"/>
      <c r="AT196" s="233"/>
      <c r="AU196" s="233"/>
      <c r="AV196" s="362"/>
      <c r="AW196" s="363"/>
      <c r="AX196" s="363"/>
      <c r="AY196" s="363"/>
      <c r="AZ196" s="363"/>
      <c r="BA196" s="363"/>
      <c r="BB196" s="363"/>
      <c r="BC196" s="363"/>
      <c r="BD196" s="363"/>
      <c r="BE196" s="364"/>
    </row>
    <row r="197" spans="2:71" ht="12.95" customHeight="1" thickBot="1" x14ac:dyDescent="0.2">
      <c r="B197" s="445"/>
      <c r="C197" s="445"/>
      <c r="D197" s="482"/>
      <c r="E197" s="482"/>
      <c r="F197" s="255"/>
      <c r="G197" s="256"/>
      <c r="H197" s="256"/>
      <c r="I197" s="256"/>
      <c r="J197" s="256"/>
      <c r="K197" s="256"/>
      <c r="L197" s="256"/>
      <c r="M197" s="256"/>
      <c r="N197" s="256"/>
      <c r="O197" s="256"/>
      <c r="P197" s="256"/>
      <c r="Q197" s="256"/>
      <c r="R197" s="256"/>
      <c r="S197" s="256"/>
      <c r="T197" s="256"/>
      <c r="U197" s="256"/>
      <c r="V197" s="256"/>
      <c r="W197" s="256"/>
      <c r="X197" s="256"/>
      <c r="Y197" s="257"/>
      <c r="Z197" s="257"/>
      <c r="AA197" s="257"/>
      <c r="AB197" s="257"/>
      <c r="AC197" s="257"/>
      <c r="AD197" s="257"/>
      <c r="AE197" s="258"/>
      <c r="AF197" s="258"/>
      <c r="AG197" s="258"/>
      <c r="AH197" s="258"/>
      <c r="AI197" s="258"/>
      <c r="AJ197" s="273"/>
      <c r="AK197" s="274"/>
      <c r="AL197" s="274"/>
      <c r="AM197" s="274"/>
      <c r="AN197" s="275"/>
      <c r="AO197" s="232" t="str">
        <f t="shared" si="12"/>
        <v/>
      </c>
      <c r="AP197" s="233"/>
      <c r="AQ197" s="233"/>
      <c r="AR197" s="233"/>
      <c r="AS197" s="233"/>
      <c r="AT197" s="233"/>
      <c r="AU197" s="233"/>
      <c r="AV197" s="365"/>
      <c r="AW197" s="366"/>
      <c r="AX197" s="366"/>
      <c r="AY197" s="366"/>
      <c r="AZ197" s="366"/>
      <c r="BA197" s="366"/>
      <c r="BB197" s="366"/>
      <c r="BC197" s="366"/>
      <c r="BD197" s="366"/>
      <c r="BE197" s="367"/>
    </row>
    <row r="198" spans="2:71" ht="12.95" customHeight="1" thickTop="1" x14ac:dyDescent="0.15">
      <c r="B198" s="445"/>
      <c r="C198" s="445"/>
      <c r="D198" s="594" t="s">
        <v>232</v>
      </c>
      <c r="E198" s="594"/>
      <c r="F198" s="315"/>
      <c r="G198" s="570"/>
      <c r="H198" s="570"/>
      <c r="I198" s="570"/>
      <c r="J198" s="570"/>
      <c r="K198" s="570"/>
      <c r="L198" s="570"/>
      <c r="M198" s="570"/>
      <c r="N198" s="570"/>
      <c r="O198" s="570"/>
      <c r="P198" s="570"/>
      <c r="Q198" s="570"/>
      <c r="R198" s="570"/>
      <c r="S198" s="570"/>
      <c r="T198" s="570"/>
      <c r="U198" s="570"/>
      <c r="V198" s="570"/>
      <c r="W198" s="570"/>
      <c r="X198" s="570"/>
      <c r="Y198" s="534"/>
      <c r="Z198" s="534"/>
      <c r="AA198" s="534"/>
      <c r="AB198" s="534"/>
      <c r="AC198" s="534"/>
      <c r="AD198" s="534"/>
      <c r="AE198" s="535"/>
      <c r="AF198" s="535"/>
      <c r="AG198" s="535"/>
      <c r="AH198" s="535"/>
      <c r="AI198" s="535"/>
      <c r="AJ198" s="322"/>
      <c r="AK198" s="323"/>
      <c r="AL198" s="323"/>
      <c r="AM198" s="323"/>
      <c r="AN198" s="324"/>
      <c r="AO198" s="326" t="str">
        <f t="shared" si="12"/>
        <v/>
      </c>
      <c r="AP198" s="326"/>
      <c r="AQ198" s="326"/>
      <c r="AR198" s="326"/>
      <c r="AS198" s="326"/>
      <c r="AT198" s="326"/>
      <c r="AU198" s="327"/>
      <c r="AV198" s="259"/>
      <c r="AW198" s="260"/>
      <c r="AX198" s="260"/>
      <c r="AY198" s="260"/>
      <c r="AZ198" s="260"/>
      <c r="BA198" s="260"/>
      <c r="BB198" s="260"/>
      <c r="BC198" s="260"/>
      <c r="BD198" s="260"/>
      <c r="BE198" s="261"/>
    </row>
    <row r="199" spans="2:71" ht="12.95" customHeight="1" x14ac:dyDescent="0.15">
      <c r="B199" s="445"/>
      <c r="C199" s="445"/>
      <c r="D199" s="453"/>
      <c r="E199" s="453"/>
      <c r="F199" s="240"/>
      <c r="G199" s="256"/>
      <c r="H199" s="256"/>
      <c r="I199" s="256"/>
      <c r="J199" s="256"/>
      <c r="K199" s="256"/>
      <c r="L199" s="256"/>
      <c r="M199" s="256"/>
      <c r="N199" s="256"/>
      <c r="O199" s="256"/>
      <c r="P199" s="256"/>
      <c r="Q199" s="256"/>
      <c r="R199" s="256"/>
      <c r="S199" s="256"/>
      <c r="T199" s="256"/>
      <c r="U199" s="256"/>
      <c r="V199" s="256"/>
      <c r="W199" s="256"/>
      <c r="X199" s="256"/>
      <c r="Y199" s="257"/>
      <c r="Z199" s="257"/>
      <c r="AA199" s="257"/>
      <c r="AB199" s="257"/>
      <c r="AC199" s="257"/>
      <c r="AD199" s="257"/>
      <c r="AE199" s="258"/>
      <c r="AF199" s="258"/>
      <c r="AG199" s="258"/>
      <c r="AH199" s="258"/>
      <c r="AI199" s="258"/>
      <c r="AJ199" s="229"/>
      <c r="AK199" s="230"/>
      <c r="AL199" s="230"/>
      <c r="AM199" s="230"/>
      <c r="AN199" s="231"/>
      <c r="AO199" s="233" t="str">
        <f>IF(AJ199="","",IF(AJ199="税抜",ROUNDDOWN(Y199*AE199*1.08,0),IF(AJ199="税込",ROUNDDOWN(Y199*AE199,0))))</f>
        <v/>
      </c>
      <c r="AP199" s="233"/>
      <c r="AQ199" s="233"/>
      <c r="AR199" s="233"/>
      <c r="AS199" s="233"/>
      <c r="AT199" s="233"/>
      <c r="AU199" s="234"/>
      <c r="AV199" s="235"/>
      <c r="AW199" s="236"/>
      <c r="AX199" s="236"/>
      <c r="AY199" s="236"/>
      <c r="AZ199" s="236"/>
      <c r="BA199" s="236"/>
      <c r="BB199" s="236"/>
      <c r="BC199" s="236"/>
      <c r="BD199" s="236"/>
      <c r="BE199" s="237"/>
    </row>
    <row r="200" spans="2:71" ht="12.95" customHeight="1" x14ac:dyDescent="0.15">
      <c r="B200" s="445"/>
      <c r="C200" s="445"/>
      <c r="D200" s="453"/>
      <c r="E200" s="453"/>
      <c r="F200" s="240"/>
      <c r="G200" s="256"/>
      <c r="H200" s="256"/>
      <c r="I200" s="256"/>
      <c r="J200" s="256"/>
      <c r="K200" s="256"/>
      <c r="L200" s="256"/>
      <c r="M200" s="256"/>
      <c r="N200" s="256"/>
      <c r="O200" s="256"/>
      <c r="P200" s="256"/>
      <c r="Q200" s="256"/>
      <c r="R200" s="256"/>
      <c r="S200" s="256"/>
      <c r="T200" s="256"/>
      <c r="U200" s="256"/>
      <c r="V200" s="256"/>
      <c r="W200" s="256"/>
      <c r="X200" s="256"/>
      <c r="Y200" s="257"/>
      <c r="Z200" s="257"/>
      <c r="AA200" s="257"/>
      <c r="AB200" s="257"/>
      <c r="AC200" s="257"/>
      <c r="AD200" s="257"/>
      <c r="AE200" s="258"/>
      <c r="AF200" s="258"/>
      <c r="AG200" s="258"/>
      <c r="AH200" s="258"/>
      <c r="AI200" s="258"/>
      <c r="AJ200" s="229"/>
      <c r="AK200" s="230"/>
      <c r="AL200" s="230"/>
      <c r="AM200" s="230"/>
      <c r="AN200" s="231"/>
      <c r="AO200" s="233" t="str">
        <f t="shared" ref="AO200:AO201" si="17">IF(AJ200="","",IF(AJ200="税抜",ROUNDDOWN(Y200*AE200*1.08,0),IF(AJ200="税込",ROUNDDOWN(Y200*AE200,0))))</f>
        <v/>
      </c>
      <c r="AP200" s="233"/>
      <c r="AQ200" s="233"/>
      <c r="AR200" s="233"/>
      <c r="AS200" s="233"/>
      <c r="AT200" s="233"/>
      <c r="AU200" s="234"/>
      <c r="AV200" s="235"/>
      <c r="AW200" s="236"/>
      <c r="AX200" s="236"/>
      <c r="AY200" s="236"/>
      <c r="AZ200" s="236"/>
      <c r="BA200" s="236"/>
      <c r="BB200" s="236"/>
      <c r="BC200" s="236"/>
      <c r="BD200" s="236"/>
      <c r="BE200" s="237"/>
    </row>
    <row r="201" spans="2:71" ht="12.95" customHeight="1" x14ac:dyDescent="0.15">
      <c r="B201" s="445"/>
      <c r="C201" s="445"/>
      <c r="D201" s="453"/>
      <c r="E201" s="453"/>
      <c r="F201" s="240"/>
      <c r="G201" s="256"/>
      <c r="H201" s="256"/>
      <c r="I201" s="256"/>
      <c r="J201" s="256"/>
      <c r="K201" s="256"/>
      <c r="L201" s="256"/>
      <c r="M201" s="256"/>
      <c r="N201" s="256"/>
      <c r="O201" s="256"/>
      <c r="P201" s="256"/>
      <c r="Q201" s="256"/>
      <c r="R201" s="256"/>
      <c r="S201" s="256"/>
      <c r="T201" s="256"/>
      <c r="U201" s="256"/>
      <c r="V201" s="256"/>
      <c r="W201" s="256"/>
      <c r="X201" s="256"/>
      <c r="Y201" s="257"/>
      <c r="Z201" s="257"/>
      <c r="AA201" s="257"/>
      <c r="AB201" s="257"/>
      <c r="AC201" s="257"/>
      <c r="AD201" s="257"/>
      <c r="AE201" s="258"/>
      <c r="AF201" s="258"/>
      <c r="AG201" s="258"/>
      <c r="AH201" s="258"/>
      <c r="AI201" s="258"/>
      <c r="AJ201" s="229"/>
      <c r="AK201" s="230"/>
      <c r="AL201" s="230"/>
      <c r="AM201" s="230"/>
      <c r="AN201" s="231"/>
      <c r="AO201" s="233" t="str">
        <f t="shared" si="17"/>
        <v/>
      </c>
      <c r="AP201" s="233"/>
      <c r="AQ201" s="233"/>
      <c r="AR201" s="233"/>
      <c r="AS201" s="233"/>
      <c r="AT201" s="233"/>
      <c r="AU201" s="234"/>
      <c r="AV201" s="235"/>
      <c r="AW201" s="236"/>
      <c r="AX201" s="236"/>
      <c r="AY201" s="236"/>
      <c r="AZ201" s="236"/>
      <c r="BA201" s="236"/>
      <c r="BB201" s="236"/>
      <c r="BC201" s="236"/>
      <c r="BD201" s="236"/>
      <c r="BE201" s="237"/>
    </row>
    <row r="202" spans="2:71" ht="12.95" customHeight="1" x14ac:dyDescent="0.15">
      <c r="B202" s="445"/>
      <c r="C202" s="445"/>
      <c r="D202" s="455"/>
      <c r="E202" s="455"/>
      <c r="F202" s="240"/>
      <c r="G202" s="256"/>
      <c r="H202" s="256"/>
      <c r="I202" s="256"/>
      <c r="J202" s="256"/>
      <c r="K202" s="256"/>
      <c r="L202" s="256"/>
      <c r="M202" s="256"/>
      <c r="N202" s="256"/>
      <c r="O202" s="256"/>
      <c r="P202" s="256"/>
      <c r="Q202" s="256"/>
      <c r="R202" s="256"/>
      <c r="S202" s="256"/>
      <c r="T202" s="256"/>
      <c r="U202" s="256"/>
      <c r="V202" s="256"/>
      <c r="W202" s="256"/>
      <c r="X202" s="256"/>
      <c r="Y202" s="257"/>
      <c r="Z202" s="257"/>
      <c r="AA202" s="257"/>
      <c r="AB202" s="257"/>
      <c r="AC202" s="257"/>
      <c r="AD202" s="257"/>
      <c r="AE202" s="258"/>
      <c r="AF202" s="258"/>
      <c r="AG202" s="258"/>
      <c r="AH202" s="258"/>
      <c r="AI202" s="258"/>
      <c r="AJ202" s="229"/>
      <c r="AK202" s="230"/>
      <c r="AL202" s="230"/>
      <c r="AM202" s="230"/>
      <c r="AN202" s="231"/>
      <c r="AO202" s="233" t="str">
        <f t="shared" si="12"/>
        <v/>
      </c>
      <c r="AP202" s="233"/>
      <c r="AQ202" s="233"/>
      <c r="AR202" s="233"/>
      <c r="AS202" s="233"/>
      <c r="AT202" s="233"/>
      <c r="AU202" s="234"/>
      <c r="AV202" s="235"/>
      <c r="AW202" s="236"/>
      <c r="AX202" s="236"/>
      <c r="AY202" s="236"/>
      <c r="AZ202" s="236"/>
      <c r="BA202" s="236"/>
      <c r="BB202" s="236"/>
      <c r="BC202" s="236"/>
      <c r="BD202" s="236"/>
      <c r="BE202" s="237"/>
    </row>
    <row r="203" spans="2:71" ht="12.95" customHeight="1" x14ac:dyDescent="0.15">
      <c r="B203" s="445"/>
      <c r="C203" s="445"/>
      <c r="D203" s="455"/>
      <c r="E203" s="455"/>
      <c r="F203" s="240"/>
      <c r="G203" s="256"/>
      <c r="H203" s="256"/>
      <c r="I203" s="256"/>
      <c r="J203" s="256"/>
      <c r="K203" s="256"/>
      <c r="L203" s="256"/>
      <c r="M203" s="256"/>
      <c r="N203" s="256"/>
      <c r="O203" s="256"/>
      <c r="P203" s="256"/>
      <c r="Q203" s="256"/>
      <c r="R203" s="256"/>
      <c r="S203" s="256"/>
      <c r="T203" s="256"/>
      <c r="U203" s="256"/>
      <c r="V203" s="256"/>
      <c r="W203" s="256"/>
      <c r="X203" s="256"/>
      <c r="Y203" s="257"/>
      <c r="Z203" s="257"/>
      <c r="AA203" s="257"/>
      <c r="AB203" s="257"/>
      <c r="AC203" s="257"/>
      <c r="AD203" s="257"/>
      <c r="AE203" s="258"/>
      <c r="AF203" s="258"/>
      <c r="AG203" s="258"/>
      <c r="AH203" s="258"/>
      <c r="AI203" s="258"/>
      <c r="AJ203" s="229"/>
      <c r="AK203" s="230"/>
      <c r="AL203" s="230"/>
      <c r="AM203" s="230"/>
      <c r="AN203" s="231"/>
      <c r="AO203" s="233" t="str">
        <f t="shared" si="12"/>
        <v/>
      </c>
      <c r="AP203" s="233"/>
      <c r="AQ203" s="233"/>
      <c r="AR203" s="233"/>
      <c r="AS203" s="233"/>
      <c r="AT203" s="233"/>
      <c r="AU203" s="234"/>
      <c r="AV203" s="278" t="s">
        <v>263</v>
      </c>
      <c r="AW203" s="279"/>
      <c r="AX203" s="279"/>
      <c r="AY203" s="279"/>
      <c r="AZ203" s="279"/>
      <c r="BA203" s="279"/>
      <c r="BB203" s="279"/>
      <c r="BC203" s="279"/>
      <c r="BD203" s="279"/>
      <c r="BE203" s="280"/>
    </row>
    <row r="204" spans="2:71" ht="12.95" customHeight="1" x14ac:dyDescent="0.15">
      <c r="B204" s="445"/>
      <c r="C204" s="445"/>
      <c r="D204" s="455"/>
      <c r="E204" s="455"/>
      <c r="F204" s="240"/>
      <c r="G204" s="256"/>
      <c r="H204" s="256"/>
      <c r="I204" s="256"/>
      <c r="J204" s="256"/>
      <c r="K204" s="256"/>
      <c r="L204" s="256"/>
      <c r="M204" s="256"/>
      <c r="N204" s="256"/>
      <c r="O204" s="256"/>
      <c r="P204" s="256"/>
      <c r="Q204" s="256"/>
      <c r="R204" s="256"/>
      <c r="S204" s="256"/>
      <c r="T204" s="256"/>
      <c r="U204" s="256"/>
      <c r="V204" s="256"/>
      <c r="W204" s="256"/>
      <c r="X204" s="256"/>
      <c r="Y204" s="257"/>
      <c r="Z204" s="257"/>
      <c r="AA204" s="257"/>
      <c r="AB204" s="257"/>
      <c r="AC204" s="257"/>
      <c r="AD204" s="257"/>
      <c r="AE204" s="258"/>
      <c r="AF204" s="258"/>
      <c r="AG204" s="258"/>
      <c r="AH204" s="258"/>
      <c r="AI204" s="258"/>
      <c r="AJ204" s="229"/>
      <c r="AK204" s="230"/>
      <c r="AL204" s="230"/>
      <c r="AM204" s="230"/>
      <c r="AN204" s="231"/>
      <c r="AO204" s="233" t="str">
        <f t="shared" si="12"/>
        <v/>
      </c>
      <c r="AP204" s="233"/>
      <c r="AQ204" s="233"/>
      <c r="AR204" s="233"/>
      <c r="AS204" s="233"/>
      <c r="AT204" s="233"/>
      <c r="AU204" s="234"/>
      <c r="AV204" s="235" t="s">
        <v>71</v>
      </c>
      <c r="AW204" s="236"/>
      <c r="AX204" s="251">
        <f>IFERROR(SUM(AO198:AU206),"")</f>
        <v>0</v>
      </c>
      <c r="AY204" s="251"/>
      <c r="AZ204" s="251"/>
      <c r="BA204" s="251"/>
      <c r="BB204" s="251"/>
      <c r="BC204" s="251"/>
      <c r="BD204" s="281" t="s">
        <v>67</v>
      </c>
      <c r="BE204" s="282"/>
    </row>
    <row r="205" spans="2:71" ht="12.95" customHeight="1" x14ac:dyDescent="0.15">
      <c r="B205" s="445"/>
      <c r="C205" s="445"/>
      <c r="D205" s="455"/>
      <c r="E205" s="455"/>
      <c r="F205" s="240"/>
      <c r="G205" s="256"/>
      <c r="H205" s="256"/>
      <c r="I205" s="256"/>
      <c r="J205" s="256"/>
      <c r="K205" s="256"/>
      <c r="L205" s="256"/>
      <c r="M205" s="256"/>
      <c r="N205" s="256"/>
      <c r="O205" s="256"/>
      <c r="P205" s="256"/>
      <c r="Q205" s="256"/>
      <c r="R205" s="256"/>
      <c r="S205" s="256"/>
      <c r="T205" s="256"/>
      <c r="U205" s="256"/>
      <c r="V205" s="256"/>
      <c r="W205" s="256"/>
      <c r="X205" s="256"/>
      <c r="Y205" s="257"/>
      <c r="Z205" s="257"/>
      <c r="AA205" s="257"/>
      <c r="AB205" s="257"/>
      <c r="AC205" s="257"/>
      <c r="AD205" s="257"/>
      <c r="AE205" s="258"/>
      <c r="AF205" s="258"/>
      <c r="AG205" s="258"/>
      <c r="AH205" s="258"/>
      <c r="AI205" s="258"/>
      <c r="AJ205" s="229"/>
      <c r="AK205" s="230"/>
      <c r="AL205" s="230"/>
      <c r="AM205" s="230"/>
      <c r="AN205" s="231"/>
      <c r="AO205" s="233" t="str">
        <f t="shared" si="12"/>
        <v/>
      </c>
      <c r="AP205" s="233"/>
      <c r="AQ205" s="233"/>
      <c r="AR205" s="233"/>
      <c r="AS205" s="233"/>
      <c r="AT205" s="233"/>
      <c r="AU205" s="234"/>
      <c r="AV205" s="235"/>
      <c r="AW205" s="236"/>
      <c r="AX205" s="236"/>
      <c r="AY205" s="236"/>
      <c r="AZ205" s="236"/>
      <c r="BA205" s="236"/>
      <c r="BB205" s="236"/>
      <c r="BC205" s="236"/>
      <c r="BD205" s="236"/>
      <c r="BE205" s="237"/>
    </row>
    <row r="206" spans="2:71" ht="12.95" customHeight="1" thickBot="1" x14ac:dyDescent="0.2">
      <c r="B206" s="445"/>
      <c r="C206" s="445"/>
      <c r="D206" s="455"/>
      <c r="E206" s="455"/>
      <c r="F206" s="330"/>
      <c r="G206" s="567"/>
      <c r="H206" s="567"/>
      <c r="I206" s="567"/>
      <c r="J206" s="567"/>
      <c r="K206" s="567"/>
      <c r="L206" s="567"/>
      <c r="M206" s="567"/>
      <c r="N206" s="567"/>
      <c r="O206" s="567"/>
      <c r="P206" s="567"/>
      <c r="Q206" s="567"/>
      <c r="R206" s="567"/>
      <c r="S206" s="567"/>
      <c r="T206" s="567"/>
      <c r="U206" s="567"/>
      <c r="V206" s="567"/>
      <c r="W206" s="567"/>
      <c r="X206" s="567"/>
      <c r="Y206" s="532"/>
      <c r="Z206" s="532"/>
      <c r="AA206" s="532"/>
      <c r="AB206" s="532"/>
      <c r="AC206" s="532"/>
      <c r="AD206" s="532"/>
      <c r="AE206" s="531"/>
      <c r="AF206" s="531"/>
      <c r="AG206" s="531"/>
      <c r="AH206" s="531"/>
      <c r="AI206" s="531"/>
      <c r="AJ206" s="263"/>
      <c r="AK206" s="264"/>
      <c r="AL206" s="264"/>
      <c r="AM206" s="264"/>
      <c r="AN206" s="265"/>
      <c r="AO206" s="338" t="str">
        <f t="shared" si="12"/>
        <v/>
      </c>
      <c r="AP206" s="338"/>
      <c r="AQ206" s="338"/>
      <c r="AR206" s="338"/>
      <c r="AS206" s="338"/>
      <c r="AT206" s="338"/>
      <c r="AU206" s="339"/>
      <c r="AV206" s="235"/>
      <c r="AW206" s="236"/>
      <c r="AX206" s="236"/>
      <c r="AY206" s="236"/>
      <c r="AZ206" s="236"/>
      <c r="BA206" s="236"/>
      <c r="BB206" s="236"/>
      <c r="BC206" s="236"/>
      <c r="BD206" s="236"/>
      <c r="BE206" s="237"/>
    </row>
    <row r="207" spans="2:71" ht="12.95" customHeight="1" x14ac:dyDescent="0.15">
      <c r="B207" s="445"/>
      <c r="C207" s="446"/>
      <c r="D207" s="382" t="s">
        <v>276</v>
      </c>
      <c r="E207" s="382"/>
      <c r="F207" s="382"/>
      <c r="G207" s="382"/>
      <c r="H207" s="382"/>
      <c r="I207" s="382"/>
      <c r="J207" s="382"/>
      <c r="K207" s="382"/>
      <c r="L207" s="382"/>
      <c r="M207" s="382"/>
      <c r="N207" s="382"/>
      <c r="O207" s="382"/>
      <c r="P207" s="382"/>
      <c r="Q207" s="382"/>
      <c r="R207" s="382"/>
      <c r="S207" s="382"/>
      <c r="T207" s="382"/>
      <c r="U207" s="382"/>
      <c r="V207" s="382"/>
      <c r="W207" s="382"/>
      <c r="X207" s="382"/>
      <c r="Y207" s="382"/>
      <c r="Z207" s="382"/>
      <c r="AA207" s="382"/>
      <c r="AB207" s="382"/>
      <c r="AC207" s="382"/>
      <c r="AD207" s="382"/>
      <c r="AE207" s="382"/>
      <c r="AF207" s="382"/>
      <c r="AG207" s="382"/>
      <c r="AH207" s="382"/>
      <c r="AI207" s="382"/>
      <c r="AJ207" s="382"/>
      <c r="AK207" s="382"/>
      <c r="AL207" s="382"/>
      <c r="AM207" s="382"/>
      <c r="AN207" s="382"/>
      <c r="AO207" s="382"/>
      <c r="AP207" s="382"/>
      <c r="AQ207" s="382"/>
      <c r="AR207" s="382"/>
      <c r="AS207" s="382"/>
      <c r="AT207" s="382"/>
      <c r="AU207" s="383"/>
      <c r="AV207" s="386">
        <f>IFERROR(AX193+AX204,"")</f>
        <v>0</v>
      </c>
      <c r="AW207" s="387"/>
      <c r="AX207" s="387"/>
      <c r="AY207" s="387"/>
      <c r="AZ207" s="387"/>
      <c r="BA207" s="387"/>
      <c r="BB207" s="387"/>
      <c r="BC207" s="387"/>
      <c r="BD207" s="387"/>
      <c r="BE207" s="388"/>
    </row>
    <row r="208" spans="2:71" ht="12.95" customHeight="1" thickBot="1" x14ac:dyDescent="0.2">
      <c r="B208" s="445"/>
      <c r="C208" s="446"/>
      <c r="D208" s="392"/>
      <c r="E208" s="392"/>
      <c r="F208" s="392"/>
      <c r="G208" s="392"/>
      <c r="H208" s="392"/>
      <c r="I208" s="392"/>
      <c r="J208" s="392"/>
      <c r="K208" s="392"/>
      <c r="L208" s="392"/>
      <c r="M208" s="392"/>
      <c r="N208" s="392"/>
      <c r="O208" s="392"/>
      <c r="P208" s="392"/>
      <c r="Q208" s="392"/>
      <c r="R208" s="392"/>
      <c r="S208" s="392"/>
      <c r="T208" s="392"/>
      <c r="U208" s="392"/>
      <c r="V208" s="392"/>
      <c r="W208" s="392"/>
      <c r="X208" s="392"/>
      <c r="Y208" s="392"/>
      <c r="Z208" s="392"/>
      <c r="AA208" s="392"/>
      <c r="AB208" s="392"/>
      <c r="AC208" s="392"/>
      <c r="AD208" s="392"/>
      <c r="AE208" s="392"/>
      <c r="AF208" s="392"/>
      <c r="AG208" s="392"/>
      <c r="AH208" s="392"/>
      <c r="AI208" s="392"/>
      <c r="AJ208" s="392"/>
      <c r="AK208" s="392"/>
      <c r="AL208" s="392"/>
      <c r="AM208" s="392"/>
      <c r="AN208" s="392"/>
      <c r="AO208" s="392"/>
      <c r="AP208" s="392"/>
      <c r="AQ208" s="392"/>
      <c r="AR208" s="392"/>
      <c r="AS208" s="392"/>
      <c r="AT208" s="392"/>
      <c r="AU208" s="393"/>
      <c r="AV208" s="394"/>
      <c r="AW208" s="395"/>
      <c r="AX208" s="395"/>
      <c r="AY208" s="395"/>
      <c r="AZ208" s="395"/>
      <c r="BA208" s="395"/>
      <c r="BB208" s="395"/>
      <c r="BC208" s="395"/>
      <c r="BD208" s="395"/>
      <c r="BE208" s="396"/>
    </row>
    <row r="210" spans="2:57" x14ac:dyDescent="0.15">
      <c r="AV210" s="96"/>
      <c r="AW210" s="96"/>
      <c r="AX210" s="96"/>
      <c r="AY210" s="96"/>
      <c r="AZ210" s="96"/>
      <c r="BA210" s="96"/>
      <c r="BB210" s="96"/>
      <c r="BC210" s="96"/>
      <c r="BD210" s="96"/>
      <c r="BE210" s="96"/>
    </row>
    <row r="211" spans="2:57" ht="12.95" customHeight="1" x14ac:dyDescent="0.15">
      <c r="B211" s="445" t="s">
        <v>59</v>
      </c>
      <c r="C211" s="445"/>
      <c r="D211" s="397" t="s">
        <v>243</v>
      </c>
      <c r="E211" s="443"/>
      <c r="F211" s="540" t="s">
        <v>75</v>
      </c>
      <c r="G211" s="541"/>
      <c r="H211" s="541"/>
      <c r="I211" s="541"/>
      <c r="J211" s="541"/>
      <c r="K211" s="541"/>
      <c r="L211" s="541"/>
      <c r="M211" s="541"/>
      <c r="N211" s="541"/>
      <c r="O211" s="541"/>
      <c r="P211" s="541"/>
      <c r="Q211" s="541"/>
      <c r="R211" s="541"/>
      <c r="S211" s="541"/>
      <c r="T211" s="541"/>
      <c r="U211" s="541"/>
      <c r="V211" s="541"/>
      <c r="W211" s="541"/>
      <c r="X211" s="541"/>
      <c r="Y211" s="541"/>
      <c r="Z211" s="541"/>
      <c r="AA211" s="541"/>
      <c r="AB211" s="541"/>
      <c r="AC211" s="541"/>
      <c r="AD211" s="541"/>
      <c r="AE211" s="541"/>
      <c r="AF211" s="541"/>
      <c r="AG211" s="541"/>
      <c r="AH211" s="541"/>
      <c r="AI211" s="541"/>
      <c r="AJ211" s="541"/>
      <c r="AK211" s="541"/>
      <c r="AL211" s="541"/>
      <c r="AM211" s="541"/>
      <c r="AN211" s="541"/>
      <c r="AO211" s="541"/>
      <c r="AP211" s="541"/>
      <c r="AQ211" s="541"/>
      <c r="AR211" s="541"/>
      <c r="AS211" s="541"/>
      <c r="AT211" s="541"/>
      <c r="AU211" s="568"/>
      <c r="AV211" s="513" t="s">
        <v>233</v>
      </c>
      <c r="AW211" s="514"/>
      <c r="AX211" s="514"/>
      <c r="AY211" s="514"/>
      <c r="AZ211" s="514"/>
      <c r="BA211" s="514"/>
      <c r="BB211" s="514"/>
      <c r="BC211" s="514"/>
      <c r="BD211" s="514"/>
      <c r="BE211" s="515"/>
    </row>
    <row r="212" spans="2:57" ht="12.95" customHeight="1" x14ac:dyDescent="0.15">
      <c r="B212" s="445"/>
      <c r="C212" s="445"/>
      <c r="D212" s="399"/>
      <c r="E212" s="444"/>
      <c r="F212" s="120" t="s">
        <v>60</v>
      </c>
      <c r="G212" s="121"/>
      <c r="H212" s="121"/>
      <c r="I212" s="121"/>
      <c r="J212" s="121"/>
      <c r="K212" s="121"/>
      <c r="L212" s="121"/>
      <c r="M212" s="121"/>
      <c r="N212" s="121"/>
      <c r="O212" s="121"/>
      <c r="P212" s="121"/>
      <c r="Q212" s="121"/>
      <c r="R212" s="121"/>
      <c r="S212" s="121"/>
      <c r="T212" s="121"/>
      <c r="U212" s="121"/>
      <c r="V212" s="121"/>
      <c r="W212" s="121"/>
      <c r="X212" s="536"/>
      <c r="Y212" s="522" t="s">
        <v>61</v>
      </c>
      <c r="Z212" s="522"/>
      <c r="AA212" s="522"/>
      <c r="AB212" s="522"/>
      <c r="AC212" s="522"/>
      <c r="AD212" s="522"/>
      <c r="AE212" s="522" t="s">
        <v>62</v>
      </c>
      <c r="AF212" s="522"/>
      <c r="AG212" s="522"/>
      <c r="AH212" s="522"/>
      <c r="AI212" s="522"/>
      <c r="AJ212" s="556" t="s">
        <v>63</v>
      </c>
      <c r="AK212" s="121"/>
      <c r="AL212" s="121"/>
      <c r="AM212" s="121"/>
      <c r="AN212" s="536"/>
      <c r="AO212" s="522" t="s">
        <v>64</v>
      </c>
      <c r="AP212" s="522"/>
      <c r="AQ212" s="522"/>
      <c r="AR212" s="522"/>
      <c r="AS212" s="522"/>
      <c r="AT212" s="522"/>
      <c r="AU212" s="525"/>
      <c r="AV212" s="516"/>
      <c r="AW212" s="517"/>
      <c r="AX212" s="517"/>
      <c r="AY212" s="517"/>
      <c r="AZ212" s="517"/>
      <c r="BA212" s="517"/>
      <c r="BB212" s="517"/>
      <c r="BC212" s="517"/>
      <c r="BD212" s="517"/>
      <c r="BE212" s="518"/>
    </row>
    <row r="213" spans="2:57" ht="12.95" customHeight="1" x14ac:dyDescent="0.15">
      <c r="B213" s="445"/>
      <c r="C213" s="445"/>
      <c r="D213" s="399"/>
      <c r="E213" s="444"/>
      <c r="F213" s="155"/>
      <c r="G213" s="156"/>
      <c r="H213" s="156"/>
      <c r="I213" s="156"/>
      <c r="J213" s="156"/>
      <c r="K213" s="156"/>
      <c r="L213" s="156"/>
      <c r="M213" s="156"/>
      <c r="N213" s="156"/>
      <c r="O213" s="156"/>
      <c r="P213" s="156"/>
      <c r="Q213" s="156"/>
      <c r="R213" s="156"/>
      <c r="S213" s="156"/>
      <c r="T213" s="156"/>
      <c r="U213" s="156"/>
      <c r="V213" s="156"/>
      <c r="W213" s="156"/>
      <c r="X213" s="537"/>
      <c r="Y213" s="523"/>
      <c r="Z213" s="523"/>
      <c r="AA213" s="523"/>
      <c r="AB213" s="523"/>
      <c r="AC213" s="523"/>
      <c r="AD213" s="523"/>
      <c r="AE213" s="523"/>
      <c r="AF213" s="523"/>
      <c r="AG213" s="523"/>
      <c r="AH213" s="523"/>
      <c r="AI213" s="523"/>
      <c r="AJ213" s="557"/>
      <c r="AK213" s="156"/>
      <c r="AL213" s="156"/>
      <c r="AM213" s="156"/>
      <c r="AN213" s="537"/>
      <c r="AO213" s="523"/>
      <c r="AP213" s="523"/>
      <c r="AQ213" s="523"/>
      <c r="AR213" s="523"/>
      <c r="AS213" s="523"/>
      <c r="AT213" s="523"/>
      <c r="AU213" s="526"/>
      <c r="AV213" s="516"/>
      <c r="AW213" s="517"/>
      <c r="AX213" s="517"/>
      <c r="AY213" s="517"/>
      <c r="AZ213" s="517"/>
      <c r="BA213" s="517"/>
      <c r="BB213" s="517"/>
      <c r="BC213" s="517"/>
      <c r="BD213" s="517"/>
      <c r="BE213" s="518"/>
    </row>
    <row r="214" spans="2:57" ht="12.95" customHeight="1" x14ac:dyDescent="0.15">
      <c r="B214" s="445"/>
      <c r="C214" s="445"/>
      <c r="D214" s="421"/>
      <c r="E214" s="461"/>
      <c r="F214" s="158"/>
      <c r="G214" s="159"/>
      <c r="H214" s="159"/>
      <c r="I214" s="159"/>
      <c r="J214" s="159"/>
      <c r="K214" s="159"/>
      <c r="L214" s="159"/>
      <c r="M214" s="159"/>
      <c r="N214" s="159"/>
      <c r="O214" s="159"/>
      <c r="P214" s="159"/>
      <c r="Q214" s="159"/>
      <c r="R214" s="159"/>
      <c r="S214" s="159"/>
      <c r="T214" s="159"/>
      <c r="U214" s="159"/>
      <c r="V214" s="159"/>
      <c r="W214" s="159"/>
      <c r="X214" s="538"/>
      <c r="Y214" s="524"/>
      <c r="Z214" s="524"/>
      <c r="AA214" s="524"/>
      <c r="AB214" s="524"/>
      <c r="AC214" s="524"/>
      <c r="AD214" s="524"/>
      <c r="AE214" s="524"/>
      <c r="AF214" s="524"/>
      <c r="AG214" s="524"/>
      <c r="AH214" s="524"/>
      <c r="AI214" s="524"/>
      <c r="AJ214" s="558"/>
      <c r="AK214" s="159"/>
      <c r="AL214" s="159"/>
      <c r="AM214" s="159"/>
      <c r="AN214" s="538"/>
      <c r="AO214" s="524"/>
      <c r="AP214" s="524"/>
      <c r="AQ214" s="524"/>
      <c r="AR214" s="524"/>
      <c r="AS214" s="524"/>
      <c r="AT214" s="524"/>
      <c r="AU214" s="527"/>
      <c r="AV214" s="519"/>
      <c r="AW214" s="520"/>
      <c r="AX214" s="520"/>
      <c r="AY214" s="520"/>
      <c r="AZ214" s="520"/>
      <c r="BA214" s="520"/>
      <c r="BB214" s="520"/>
      <c r="BC214" s="520"/>
      <c r="BD214" s="520"/>
      <c r="BE214" s="521"/>
    </row>
    <row r="215" spans="2:57" ht="12.95" customHeight="1" x14ac:dyDescent="0.15">
      <c r="B215" s="445" t="s">
        <v>236</v>
      </c>
      <c r="C215" s="445"/>
      <c r="D215" s="480" t="s">
        <v>229</v>
      </c>
      <c r="E215" s="403"/>
      <c r="F215" s="438"/>
      <c r="G215" s="439"/>
      <c r="H215" s="439"/>
      <c r="I215" s="439"/>
      <c r="J215" s="439"/>
      <c r="K215" s="439"/>
      <c r="L215" s="439"/>
      <c r="M215" s="439"/>
      <c r="N215" s="439"/>
      <c r="O215" s="439"/>
      <c r="P215" s="439"/>
      <c r="Q215" s="439"/>
      <c r="R215" s="439"/>
      <c r="S215" s="439"/>
      <c r="T215" s="439"/>
      <c r="U215" s="439"/>
      <c r="V215" s="439"/>
      <c r="W215" s="439"/>
      <c r="X215" s="439"/>
      <c r="Y215" s="456"/>
      <c r="Z215" s="456"/>
      <c r="AA215" s="456"/>
      <c r="AB215" s="456"/>
      <c r="AC215" s="456"/>
      <c r="AD215" s="456"/>
      <c r="AE215" s="437"/>
      <c r="AF215" s="437"/>
      <c r="AG215" s="437"/>
      <c r="AH215" s="437"/>
      <c r="AI215" s="437"/>
      <c r="AJ215" s="266"/>
      <c r="AK215" s="267"/>
      <c r="AL215" s="267"/>
      <c r="AM215" s="267"/>
      <c r="AN215" s="268"/>
      <c r="AO215" s="554" t="str">
        <f t="shared" si="12"/>
        <v/>
      </c>
      <c r="AP215" s="554"/>
      <c r="AQ215" s="554"/>
      <c r="AR215" s="554"/>
      <c r="AS215" s="554"/>
      <c r="AT215" s="554"/>
      <c r="AU215" s="555"/>
      <c r="AV215" s="259"/>
      <c r="AW215" s="260"/>
      <c r="AX215" s="260"/>
      <c r="AY215" s="260"/>
      <c r="AZ215" s="260"/>
      <c r="BA215" s="260"/>
      <c r="BB215" s="260"/>
      <c r="BC215" s="260"/>
      <c r="BD215" s="260"/>
      <c r="BE215" s="261"/>
    </row>
    <row r="216" spans="2:57" ht="12.95" customHeight="1" x14ac:dyDescent="0.15">
      <c r="B216" s="445"/>
      <c r="C216" s="445"/>
      <c r="D216" s="481"/>
      <c r="E216" s="309"/>
      <c r="F216" s="255"/>
      <c r="G216" s="256"/>
      <c r="H216" s="256"/>
      <c r="I216" s="256"/>
      <c r="J216" s="256"/>
      <c r="K216" s="256"/>
      <c r="L216" s="256"/>
      <c r="M216" s="256"/>
      <c r="N216" s="256"/>
      <c r="O216" s="256"/>
      <c r="P216" s="256"/>
      <c r="Q216" s="256"/>
      <c r="R216" s="256"/>
      <c r="S216" s="256"/>
      <c r="T216" s="256"/>
      <c r="U216" s="256"/>
      <c r="V216" s="256"/>
      <c r="W216" s="256"/>
      <c r="X216" s="256"/>
      <c r="Y216" s="257"/>
      <c r="Z216" s="257"/>
      <c r="AA216" s="257"/>
      <c r="AB216" s="257"/>
      <c r="AC216" s="257"/>
      <c r="AD216" s="257"/>
      <c r="AE216" s="258"/>
      <c r="AF216" s="258"/>
      <c r="AG216" s="258"/>
      <c r="AH216" s="258"/>
      <c r="AI216" s="258"/>
      <c r="AJ216" s="229"/>
      <c r="AK216" s="230"/>
      <c r="AL216" s="230"/>
      <c r="AM216" s="230"/>
      <c r="AN216" s="231"/>
      <c r="AO216" s="269" t="str">
        <f t="shared" ref="AO216:AO217" si="18">IF(AJ216="","",IF(AJ216="税抜",ROUNDDOWN(Y216*AE216*1.08,0),IF(AJ216="税込",ROUNDDOWN(Y216*AE216,0))))</f>
        <v/>
      </c>
      <c r="AP216" s="269"/>
      <c r="AQ216" s="269"/>
      <c r="AR216" s="269"/>
      <c r="AS216" s="269"/>
      <c r="AT216" s="269"/>
      <c r="AU216" s="270"/>
      <c r="AV216" s="235"/>
      <c r="AW216" s="236"/>
      <c r="AX216" s="236"/>
      <c r="AY216" s="236"/>
      <c r="AZ216" s="236"/>
      <c r="BA216" s="236"/>
      <c r="BB216" s="236"/>
      <c r="BC216" s="236"/>
      <c r="BD216" s="236"/>
      <c r="BE216" s="237"/>
    </row>
    <row r="217" spans="2:57" ht="12.95" customHeight="1" x14ac:dyDescent="0.15">
      <c r="B217" s="445"/>
      <c r="C217" s="445"/>
      <c r="D217" s="481"/>
      <c r="E217" s="309"/>
      <c r="F217" s="255"/>
      <c r="G217" s="256"/>
      <c r="H217" s="256"/>
      <c r="I217" s="256"/>
      <c r="J217" s="256"/>
      <c r="K217" s="256"/>
      <c r="L217" s="256"/>
      <c r="M217" s="256"/>
      <c r="N217" s="256"/>
      <c r="O217" s="256"/>
      <c r="P217" s="256"/>
      <c r="Q217" s="256"/>
      <c r="R217" s="256"/>
      <c r="S217" s="256"/>
      <c r="T217" s="256"/>
      <c r="U217" s="256"/>
      <c r="V217" s="256"/>
      <c r="W217" s="256"/>
      <c r="X217" s="256"/>
      <c r="Y217" s="257"/>
      <c r="Z217" s="257"/>
      <c r="AA217" s="257"/>
      <c r="AB217" s="257"/>
      <c r="AC217" s="257"/>
      <c r="AD217" s="257"/>
      <c r="AE217" s="258"/>
      <c r="AF217" s="258"/>
      <c r="AG217" s="258"/>
      <c r="AH217" s="258"/>
      <c r="AI217" s="258"/>
      <c r="AJ217" s="229"/>
      <c r="AK217" s="230"/>
      <c r="AL217" s="230"/>
      <c r="AM217" s="230"/>
      <c r="AN217" s="231"/>
      <c r="AO217" s="269" t="str">
        <f t="shared" si="18"/>
        <v/>
      </c>
      <c r="AP217" s="269"/>
      <c r="AQ217" s="269"/>
      <c r="AR217" s="269"/>
      <c r="AS217" s="269"/>
      <c r="AT217" s="269"/>
      <c r="AU217" s="270"/>
      <c r="AV217" s="235"/>
      <c r="AW217" s="236"/>
      <c r="AX217" s="236"/>
      <c r="AY217" s="236"/>
      <c r="AZ217" s="236"/>
      <c r="BA217" s="236"/>
      <c r="BB217" s="236"/>
      <c r="BC217" s="236"/>
      <c r="BD217" s="236"/>
      <c r="BE217" s="237"/>
    </row>
    <row r="218" spans="2:57" ht="12.95" customHeight="1" x14ac:dyDescent="0.15">
      <c r="B218" s="445"/>
      <c r="C218" s="445"/>
      <c r="D218" s="481"/>
      <c r="E218" s="481"/>
      <c r="F218" s="255"/>
      <c r="G218" s="256"/>
      <c r="H218" s="256"/>
      <c r="I218" s="256"/>
      <c r="J218" s="256"/>
      <c r="K218" s="256"/>
      <c r="L218" s="256"/>
      <c r="M218" s="256"/>
      <c r="N218" s="256"/>
      <c r="O218" s="256"/>
      <c r="P218" s="256"/>
      <c r="Q218" s="256"/>
      <c r="R218" s="256"/>
      <c r="S218" s="256"/>
      <c r="T218" s="256"/>
      <c r="U218" s="256"/>
      <c r="V218" s="256"/>
      <c r="W218" s="256"/>
      <c r="X218" s="256"/>
      <c r="Y218" s="257"/>
      <c r="Z218" s="257"/>
      <c r="AA218" s="257"/>
      <c r="AB218" s="257"/>
      <c r="AC218" s="257"/>
      <c r="AD218" s="257"/>
      <c r="AE218" s="258"/>
      <c r="AF218" s="258"/>
      <c r="AG218" s="258"/>
      <c r="AH218" s="258"/>
      <c r="AI218" s="258"/>
      <c r="AJ218" s="229"/>
      <c r="AK218" s="230"/>
      <c r="AL218" s="230"/>
      <c r="AM218" s="230"/>
      <c r="AN218" s="231"/>
      <c r="AO218" s="269" t="str">
        <f t="shared" si="12"/>
        <v/>
      </c>
      <c r="AP218" s="269"/>
      <c r="AQ218" s="269"/>
      <c r="AR218" s="269"/>
      <c r="AS218" s="269"/>
      <c r="AT218" s="269"/>
      <c r="AU218" s="270"/>
      <c r="AV218" s="278" t="s">
        <v>256</v>
      </c>
      <c r="AW218" s="279"/>
      <c r="AX218" s="279"/>
      <c r="AY218" s="279"/>
      <c r="AZ218" s="279"/>
      <c r="BA218" s="279"/>
      <c r="BB218" s="279"/>
      <c r="BC218" s="279"/>
      <c r="BD218" s="279"/>
      <c r="BE218" s="280"/>
    </row>
    <row r="219" spans="2:57" ht="12.95" customHeight="1" x14ac:dyDescent="0.15">
      <c r="B219" s="445"/>
      <c r="C219" s="445"/>
      <c r="D219" s="481"/>
      <c r="E219" s="481"/>
      <c r="F219" s="255"/>
      <c r="G219" s="256"/>
      <c r="H219" s="256"/>
      <c r="I219" s="256"/>
      <c r="J219" s="256"/>
      <c r="K219" s="256"/>
      <c r="L219" s="256"/>
      <c r="M219" s="256"/>
      <c r="N219" s="256"/>
      <c r="O219" s="256"/>
      <c r="P219" s="256"/>
      <c r="Q219" s="256"/>
      <c r="R219" s="256"/>
      <c r="S219" s="256"/>
      <c r="T219" s="256"/>
      <c r="U219" s="256"/>
      <c r="V219" s="256"/>
      <c r="W219" s="256"/>
      <c r="X219" s="256"/>
      <c r="Y219" s="257"/>
      <c r="Z219" s="257"/>
      <c r="AA219" s="257"/>
      <c r="AB219" s="257"/>
      <c r="AC219" s="257"/>
      <c r="AD219" s="257"/>
      <c r="AE219" s="258"/>
      <c r="AF219" s="258"/>
      <c r="AG219" s="258"/>
      <c r="AH219" s="258"/>
      <c r="AI219" s="258"/>
      <c r="AJ219" s="229"/>
      <c r="AK219" s="230"/>
      <c r="AL219" s="230"/>
      <c r="AM219" s="230"/>
      <c r="AN219" s="231"/>
      <c r="AO219" s="269" t="str">
        <f t="shared" si="12"/>
        <v/>
      </c>
      <c r="AP219" s="269"/>
      <c r="AQ219" s="269"/>
      <c r="AR219" s="269"/>
      <c r="AS219" s="269"/>
      <c r="AT219" s="269"/>
      <c r="AU219" s="270"/>
      <c r="AV219" s="235" t="s">
        <v>71</v>
      </c>
      <c r="AW219" s="236"/>
      <c r="AX219" s="251">
        <f>IFERROR(SUM(AO215:AU223),"")</f>
        <v>0</v>
      </c>
      <c r="AY219" s="251"/>
      <c r="AZ219" s="251"/>
      <c r="BA219" s="251"/>
      <c r="BB219" s="251"/>
      <c r="BC219" s="251"/>
      <c r="BD219" s="281" t="s">
        <v>67</v>
      </c>
      <c r="BE219" s="282"/>
    </row>
    <row r="220" spans="2:57" ht="12.95" customHeight="1" x14ac:dyDescent="0.15">
      <c r="B220" s="445"/>
      <c r="C220" s="445"/>
      <c r="D220" s="481"/>
      <c r="E220" s="481"/>
      <c r="F220" s="255"/>
      <c r="G220" s="256"/>
      <c r="H220" s="256"/>
      <c r="I220" s="256"/>
      <c r="J220" s="256"/>
      <c r="K220" s="256"/>
      <c r="L220" s="256"/>
      <c r="M220" s="256"/>
      <c r="N220" s="256"/>
      <c r="O220" s="256"/>
      <c r="P220" s="256"/>
      <c r="Q220" s="256"/>
      <c r="R220" s="256"/>
      <c r="S220" s="256"/>
      <c r="T220" s="256"/>
      <c r="U220" s="256"/>
      <c r="V220" s="256"/>
      <c r="W220" s="256"/>
      <c r="X220" s="256"/>
      <c r="Y220" s="257"/>
      <c r="Z220" s="257"/>
      <c r="AA220" s="257"/>
      <c r="AB220" s="257"/>
      <c r="AC220" s="257"/>
      <c r="AD220" s="257"/>
      <c r="AE220" s="258"/>
      <c r="AF220" s="258"/>
      <c r="AG220" s="258"/>
      <c r="AH220" s="258"/>
      <c r="AI220" s="258"/>
      <c r="AJ220" s="229"/>
      <c r="AK220" s="230"/>
      <c r="AL220" s="230"/>
      <c r="AM220" s="230"/>
      <c r="AN220" s="231"/>
      <c r="AO220" s="269" t="str">
        <f t="shared" si="12"/>
        <v/>
      </c>
      <c r="AP220" s="269"/>
      <c r="AQ220" s="269"/>
      <c r="AR220" s="269"/>
      <c r="AS220" s="269"/>
      <c r="AT220" s="269"/>
      <c r="AU220" s="270"/>
      <c r="AV220" s="235"/>
      <c r="AW220" s="236"/>
      <c r="AX220" s="236"/>
      <c r="AY220" s="236"/>
      <c r="AZ220" s="236"/>
      <c r="BA220" s="236"/>
      <c r="BB220" s="236"/>
      <c r="BC220" s="236"/>
      <c r="BD220" s="236"/>
      <c r="BE220" s="237"/>
    </row>
    <row r="221" spans="2:57" ht="12.95" customHeight="1" thickBot="1" x14ac:dyDescent="0.2">
      <c r="B221" s="445"/>
      <c r="C221" s="445"/>
      <c r="D221" s="481"/>
      <c r="E221" s="481"/>
      <c r="F221" s="255"/>
      <c r="G221" s="256"/>
      <c r="H221" s="256"/>
      <c r="I221" s="256"/>
      <c r="J221" s="256"/>
      <c r="K221" s="256"/>
      <c r="L221" s="256"/>
      <c r="M221" s="256"/>
      <c r="N221" s="256"/>
      <c r="O221" s="256"/>
      <c r="P221" s="256"/>
      <c r="Q221" s="256"/>
      <c r="R221" s="256"/>
      <c r="S221" s="256"/>
      <c r="T221" s="256"/>
      <c r="U221" s="256"/>
      <c r="V221" s="256"/>
      <c r="W221" s="256"/>
      <c r="X221" s="256"/>
      <c r="Y221" s="257"/>
      <c r="Z221" s="257"/>
      <c r="AA221" s="257"/>
      <c r="AB221" s="257"/>
      <c r="AC221" s="257"/>
      <c r="AD221" s="257"/>
      <c r="AE221" s="258"/>
      <c r="AF221" s="258"/>
      <c r="AG221" s="258"/>
      <c r="AH221" s="258"/>
      <c r="AI221" s="258"/>
      <c r="AJ221" s="229"/>
      <c r="AK221" s="230"/>
      <c r="AL221" s="230"/>
      <c r="AM221" s="230"/>
      <c r="AN221" s="231"/>
      <c r="AO221" s="269" t="str">
        <f t="shared" si="12"/>
        <v/>
      </c>
      <c r="AP221" s="269"/>
      <c r="AQ221" s="269"/>
      <c r="AR221" s="269"/>
      <c r="AS221" s="269"/>
      <c r="AT221" s="269"/>
      <c r="AU221" s="270"/>
      <c r="AV221" s="235"/>
      <c r="AW221" s="236"/>
      <c r="AX221" s="236"/>
      <c r="AY221" s="236"/>
      <c r="AZ221" s="236"/>
      <c r="BA221" s="236"/>
      <c r="BB221" s="236"/>
      <c r="BC221" s="236"/>
      <c r="BD221" s="236"/>
      <c r="BE221" s="237"/>
    </row>
    <row r="222" spans="2:57" ht="12.95" customHeight="1" thickTop="1" x14ac:dyDescent="0.15">
      <c r="B222" s="445"/>
      <c r="C222" s="445"/>
      <c r="D222" s="481"/>
      <c r="E222" s="481"/>
      <c r="F222" s="255"/>
      <c r="G222" s="256"/>
      <c r="H222" s="256"/>
      <c r="I222" s="256"/>
      <c r="J222" s="256"/>
      <c r="K222" s="256"/>
      <c r="L222" s="256"/>
      <c r="M222" s="256"/>
      <c r="N222" s="256"/>
      <c r="O222" s="256"/>
      <c r="P222" s="256"/>
      <c r="Q222" s="256"/>
      <c r="R222" s="256"/>
      <c r="S222" s="256"/>
      <c r="T222" s="256"/>
      <c r="U222" s="256"/>
      <c r="V222" s="256"/>
      <c r="W222" s="256"/>
      <c r="X222" s="256"/>
      <c r="Y222" s="257"/>
      <c r="Z222" s="257"/>
      <c r="AA222" s="257"/>
      <c r="AB222" s="257"/>
      <c r="AC222" s="257"/>
      <c r="AD222" s="257"/>
      <c r="AE222" s="258"/>
      <c r="AF222" s="258"/>
      <c r="AG222" s="258"/>
      <c r="AH222" s="258"/>
      <c r="AI222" s="258"/>
      <c r="AJ222" s="229"/>
      <c r="AK222" s="230"/>
      <c r="AL222" s="230"/>
      <c r="AM222" s="230"/>
      <c r="AN222" s="231"/>
      <c r="AO222" s="269" t="str">
        <f t="shared" si="12"/>
        <v/>
      </c>
      <c r="AP222" s="269"/>
      <c r="AQ222" s="269"/>
      <c r="AR222" s="269"/>
      <c r="AS222" s="269"/>
      <c r="AT222" s="269"/>
      <c r="AU222" s="270"/>
      <c r="AV222" s="362"/>
      <c r="AW222" s="363"/>
      <c r="AX222" s="363"/>
      <c r="AY222" s="363"/>
      <c r="AZ222" s="363"/>
      <c r="BA222" s="363"/>
      <c r="BB222" s="363"/>
      <c r="BC222" s="363"/>
      <c r="BD222" s="363"/>
      <c r="BE222" s="364"/>
    </row>
    <row r="223" spans="2:57" ht="12.95" customHeight="1" thickBot="1" x14ac:dyDescent="0.2">
      <c r="B223" s="445"/>
      <c r="C223" s="445"/>
      <c r="D223" s="482"/>
      <c r="E223" s="482"/>
      <c r="F223" s="271"/>
      <c r="G223" s="272"/>
      <c r="H223" s="272"/>
      <c r="I223" s="272"/>
      <c r="J223" s="272"/>
      <c r="K223" s="272"/>
      <c r="L223" s="272"/>
      <c r="M223" s="272"/>
      <c r="N223" s="272"/>
      <c r="O223" s="272"/>
      <c r="P223" s="272"/>
      <c r="Q223" s="272"/>
      <c r="R223" s="272"/>
      <c r="S223" s="272"/>
      <c r="T223" s="272"/>
      <c r="U223" s="272"/>
      <c r="V223" s="272"/>
      <c r="W223" s="272"/>
      <c r="X223" s="272"/>
      <c r="Y223" s="262"/>
      <c r="Z223" s="262"/>
      <c r="AA223" s="262"/>
      <c r="AB223" s="262"/>
      <c r="AC223" s="262"/>
      <c r="AD223" s="262"/>
      <c r="AE223" s="457"/>
      <c r="AF223" s="457"/>
      <c r="AG223" s="457"/>
      <c r="AH223" s="457"/>
      <c r="AI223" s="457"/>
      <c r="AJ223" s="273"/>
      <c r="AK223" s="274"/>
      <c r="AL223" s="274"/>
      <c r="AM223" s="274"/>
      <c r="AN223" s="275"/>
      <c r="AO223" s="276" t="str">
        <f t="shared" si="12"/>
        <v/>
      </c>
      <c r="AP223" s="276"/>
      <c r="AQ223" s="276"/>
      <c r="AR223" s="276"/>
      <c r="AS223" s="276"/>
      <c r="AT223" s="276"/>
      <c r="AU223" s="277"/>
      <c r="AV223" s="365"/>
      <c r="AW223" s="366"/>
      <c r="AX223" s="366"/>
      <c r="AY223" s="366"/>
      <c r="AZ223" s="366"/>
      <c r="BA223" s="366"/>
      <c r="BB223" s="366"/>
      <c r="BC223" s="366"/>
      <c r="BD223" s="366"/>
      <c r="BE223" s="367"/>
    </row>
    <row r="224" spans="2:57" ht="12.95" customHeight="1" thickTop="1" x14ac:dyDescent="0.15">
      <c r="B224" s="445"/>
      <c r="C224" s="445"/>
      <c r="D224" s="453" t="s">
        <v>232</v>
      </c>
      <c r="E224" s="453"/>
      <c r="F224" s="255"/>
      <c r="G224" s="256"/>
      <c r="H224" s="256"/>
      <c r="I224" s="256"/>
      <c r="J224" s="256"/>
      <c r="K224" s="256"/>
      <c r="L224" s="256"/>
      <c r="M224" s="256"/>
      <c r="N224" s="256"/>
      <c r="O224" s="256"/>
      <c r="P224" s="256"/>
      <c r="Q224" s="256"/>
      <c r="R224" s="256"/>
      <c r="S224" s="256"/>
      <c r="T224" s="256"/>
      <c r="U224" s="256"/>
      <c r="V224" s="256"/>
      <c r="W224" s="256"/>
      <c r="X224" s="256"/>
      <c r="Y224" s="257"/>
      <c r="Z224" s="257"/>
      <c r="AA224" s="257"/>
      <c r="AB224" s="257"/>
      <c r="AC224" s="257"/>
      <c r="AD224" s="257"/>
      <c r="AE224" s="258"/>
      <c r="AF224" s="258"/>
      <c r="AG224" s="258"/>
      <c r="AH224" s="258"/>
      <c r="AI224" s="258"/>
      <c r="AJ224" s="322"/>
      <c r="AK224" s="323"/>
      <c r="AL224" s="323"/>
      <c r="AM224" s="323"/>
      <c r="AN224" s="324"/>
      <c r="AO224" s="232" t="str">
        <f t="shared" si="12"/>
        <v/>
      </c>
      <c r="AP224" s="233"/>
      <c r="AQ224" s="233"/>
      <c r="AR224" s="233"/>
      <c r="AS224" s="233"/>
      <c r="AT224" s="233"/>
      <c r="AU224" s="233"/>
      <c r="AV224" s="259"/>
      <c r="AW224" s="260"/>
      <c r="AX224" s="260"/>
      <c r="AY224" s="260"/>
      <c r="AZ224" s="260"/>
      <c r="BA224" s="260"/>
      <c r="BB224" s="260"/>
      <c r="BC224" s="260"/>
      <c r="BD224" s="260"/>
      <c r="BE224" s="261"/>
    </row>
    <row r="225" spans="2:57" ht="12.95" customHeight="1" x14ac:dyDescent="0.15">
      <c r="B225" s="445"/>
      <c r="C225" s="445"/>
      <c r="D225" s="453"/>
      <c r="E225" s="453"/>
      <c r="F225" s="238"/>
      <c r="G225" s="239"/>
      <c r="H225" s="239"/>
      <c r="I225" s="239"/>
      <c r="J225" s="239"/>
      <c r="K225" s="239"/>
      <c r="L225" s="239"/>
      <c r="M225" s="239"/>
      <c r="N225" s="239"/>
      <c r="O225" s="239"/>
      <c r="P225" s="239"/>
      <c r="Q225" s="239"/>
      <c r="R225" s="239"/>
      <c r="S225" s="239"/>
      <c r="T225" s="239"/>
      <c r="U225" s="239"/>
      <c r="V225" s="239"/>
      <c r="W225" s="239"/>
      <c r="X225" s="240"/>
      <c r="Y225" s="244"/>
      <c r="Z225" s="245"/>
      <c r="AA225" s="245"/>
      <c r="AB225" s="245"/>
      <c r="AC225" s="245"/>
      <c r="AD225" s="246"/>
      <c r="AE225" s="247"/>
      <c r="AF225" s="248"/>
      <c r="AG225" s="248"/>
      <c r="AH225" s="248"/>
      <c r="AI225" s="249"/>
      <c r="AJ225" s="229"/>
      <c r="AK225" s="230"/>
      <c r="AL225" s="230"/>
      <c r="AM225" s="230"/>
      <c r="AN225" s="231"/>
      <c r="AO225" s="232" t="str">
        <f t="shared" ref="AO225:AO227" si="19">IF(AJ225="","",IF(AJ225="税抜",ROUNDDOWN(Y225*AE225*1.08,0),IF(AJ225="税込",ROUNDDOWN(Y225*AE225,0))))</f>
        <v/>
      </c>
      <c r="AP225" s="233"/>
      <c r="AQ225" s="233"/>
      <c r="AR225" s="233"/>
      <c r="AS225" s="233"/>
      <c r="AT225" s="233"/>
      <c r="AU225" s="234"/>
      <c r="AV225" s="235"/>
      <c r="AW225" s="236"/>
      <c r="AX225" s="236"/>
      <c r="AY225" s="236"/>
      <c r="AZ225" s="236"/>
      <c r="BA225" s="236"/>
      <c r="BB225" s="236"/>
      <c r="BC225" s="236"/>
      <c r="BD225" s="236"/>
      <c r="BE225" s="237"/>
    </row>
    <row r="226" spans="2:57" ht="12.95" customHeight="1" x14ac:dyDescent="0.15">
      <c r="B226" s="445"/>
      <c r="C226" s="445"/>
      <c r="D226" s="453"/>
      <c r="E226" s="453"/>
      <c r="F226" s="238"/>
      <c r="G226" s="239"/>
      <c r="H226" s="239"/>
      <c r="I226" s="239"/>
      <c r="J226" s="239"/>
      <c r="K226" s="239"/>
      <c r="L226" s="239"/>
      <c r="M226" s="239"/>
      <c r="N226" s="239"/>
      <c r="O226" s="239"/>
      <c r="P226" s="239"/>
      <c r="Q226" s="239"/>
      <c r="R226" s="239"/>
      <c r="S226" s="239"/>
      <c r="T226" s="239"/>
      <c r="U226" s="239"/>
      <c r="V226" s="239"/>
      <c r="W226" s="239"/>
      <c r="X226" s="240"/>
      <c r="Y226" s="244"/>
      <c r="Z226" s="245"/>
      <c r="AA226" s="245"/>
      <c r="AB226" s="245"/>
      <c r="AC226" s="245"/>
      <c r="AD226" s="246"/>
      <c r="AE226" s="247"/>
      <c r="AF226" s="248"/>
      <c r="AG226" s="248"/>
      <c r="AH226" s="248"/>
      <c r="AI226" s="249"/>
      <c r="AJ226" s="229"/>
      <c r="AK226" s="230"/>
      <c r="AL226" s="230"/>
      <c r="AM226" s="230"/>
      <c r="AN226" s="231"/>
      <c r="AO226" s="232" t="str">
        <f t="shared" si="19"/>
        <v/>
      </c>
      <c r="AP226" s="233"/>
      <c r="AQ226" s="233"/>
      <c r="AR226" s="233"/>
      <c r="AS226" s="233"/>
      <c r="AT226" s="233"/>
      <c r="AU226" s="234"/>
      <c r="AV226" s="235"/>
      <c r="AW226" s="236"/>
      <c r="AX226" s="236"/>
      <c r="AY226" s="236"/>
      <c r="AZ226" s="236"/>
      <c r="BA226" s="236"/>
      <c r="BB226" s="236"/>
      <c r="BC226" s="236"/>
      <c r="BD226" s="236"/>
      <c r="BE226" s="237"/>
    </row>
    <row r="227" spans="2:57" ht="12.95" customHeight="1" x14ac:dyDescent="0.15">
      <c r="B227" s="445"/>
      <c r="C227" s="445"/>
      <c r="D227" s="453"/>
      <c r="E227" s="453"/>
      <c r="F227" s="238"/>
      <c r="G227" s="239"/>
      <c r="H227" s="239"/>
      <c r="I227" s="239"/>
      <c r="J227" s="239"/>
      <c r="K227" s="239"/>
      <c r="L227" s="239"/>
      <c r="M227" s="239"/>
      <c r="N227" s="239"/>
      <c r="O227" s="239"/>
      <c r="P227" s="239"/>
      <c r="Q227" s="239"/>
      <c r="R227" s="239"/>
      <c r="S227" s="239"/>
      <c r="T227" s="239"/>
      <c r="U227" s="239"/>
      <c r="V227" s="239"/>
      <c r="W227" s="239"/>
      <c r="X227" s="240"/>
      <c r="Y227" s="244"/>
      <c r="Z227" s="245"/>
      <c r="AA227" s="245"/>
      <c r="AB227" s="245"/>
      <c r="AC227" s="245"/>
      <c r="AD227" s="246"/>
      <c r="AE227" s="247"/>
      <c r="AF227" s="248"/>
      <c r="AG227" s="248"/>
      <c r="AH227" s="248"/>
      <c r="AI227" s="249"/>
      <c r="AJ227" s="229"/>
      <c r="AK227" s="230"/>
      <c r="AL227" s="230"/>
      <c r="AM227" s="230"/>
      <c r="AN227" s="231"/>
      <c r="AO227" s="232" t="str">
        <f t="shared" si="19"/>
        <v/>
      </c>
      <c r="AP227" s="233"/>
      <c r="AQ227" s="233"/>
      <c r="AR227" s="233"/>
      <c r="AS227" s="233"/>
      <c r="AT227" s="233"/>
      <c r="AU227" s="234"/>
      <c r="AV227" s="235"/>
      <c r="AW227" s="236"/>
      <c r="AX227" s="236"/>
      <c r="AY227" s="236"/>
      <c r="AZ227" s="236"/>
      <c r="BA227" s="236"/>
      <c r="BB227" s="236"/>
      <c r="BC227" s="236"/>
      <c r="BD227" s="236"/>
      <c r="BE227" s="237"/>
    </row>
    <row r="228" spans="2:57" ht="12.95" customHeight="1" x14ac:dyDescent="0.15">
      <c r="B228" s="445"/>
      <c r="C228" s="445"/>
      <c r="D228" s="455"/>
      <c r="E228" s="455"/>
      <c r="F228" s="238"/>
      <c r="G228" s="239"/>
      <c r="H228" s="239"/>
      <c r="I228" s="239"/>
      <c r="J228" s="239"/>
      <c r="K228" s="239"/>
      <c r="L228" s="239"/>
      <c r="M228" s="239"/>
      <c r="N228" s="239"/>
      <c r="O228" s="239"/>
      <c r="P228" s="239"/>
      <c r="Q228" s="239"/>
      <c r="R228" s="239"/>
      <c r="S228" s="239"/>
      <c r="T228" s="239"/>
      <c r="U228" s="239"/>
      <c r="V228" s="239"/>
      <c r="W228" s="239"/>
      <c r="X228" s="240"/>
      <c r="Y228" s="244"/>
      <c r="Z228" s="245"/>
      <c r="AA228" s="245"/>
      <c r="AB228" s="245"/>
      <c r="AC228" s="245"/>
      <c r="AD228" s="246"/>
      <c r="AE228" s="247"/>
      <c r="AF228" s="248"/>
      <c r="AG228" s="248"/>
      <c r="AH228" s="248"/>
      <c r="AI228" s="249"/>
      <c r="AJ228" s="229"/>
      <c r="AK228" s="230"/>
      <c r="AL228" s="230"/>
      <c r="AM228" s="230"/>
      <c r="AN228" s="231"/>
      <c r="AO228" s="232" t="str">
        <f t="shared" si="12"/>
        <v/>
      </c>
      <c r="AP228" s="233"/>
      <c r="AQ228" s="233"/>
      <c r="AR228" s="233"/>
      <c r="AS228" s="233"/>
      <c r="AT228" s="233"/>
      <c r="AU228" s="234"/>
      <c r="AV228" s="235"/>
      <c r="AW228" s="236"/>
      <c r="AX228" s="236"/>
      <c r="AY228" s="236"/>
      <c r="AZ228" s="236"/>
      <c r="BA228" s="236"/>
      <c r="BB228" s="236"/>
      <c r="BC228" s="236"/>
      <c r="BD228" s="236"/>
      <c r="BE228" s="237"/>
    </row>
    <row r="229" spans="2:57" ht="12.95" customHeight="1" x14ac:dyDescent="0.15">
      <c r="B229" s="445"/>
      <c r="C229" s="445"/>
      <c r="D229" s="455"/>
      <c r="E229" s="455"/>
      <c r="F229" s="255"/>
      <c r="G229" s="256"/>
      <c r="H229" s="256"/>
      <c r="I229" s="256"/>
      <c r="J229" s="256"/>
      <c r="K229" s="256"/>
      <c r="L229" s="256"/>
      <c r="M229" s="256"/>
      <c r="N229" s="256"/>
      <c r="O229" s="256"/>
      <c r="P229" s="256"/>
      <c r="Q229" s="256"/>
      <c r="R229" s="256"/>
      <c r="S229" s="256"/>
      <c r="T229" s="256"/>
      <c r="U229" s="256"/>
      <c r="V229" s="256"/>
      <c r="W229" s="256"/>
      <c r="X229" s="256"/>
      <c r="Y229" s="257"/>
      <c r="Z229" s="257"/>
      <c r="AA229" s="257"/>
      <c r="AB229" s="257"/>
      <c r="AC229" s="257"/>
      <c r="AD229" s="257"/>
      <c r="AE229" s="258"/>
      <c r="AF229" s="258"/>
      <c r="AG229" s="258"/>
      <c r="AH229" s="258"/>
      <c r="AI229" s="258"/>
      <c r="AJ229" s="229"/>
      <c r="AK229" s="230"/>
      <c r="AL229" s="230"/>
      <c r="AM229" s="230"/>
      <c r="AN229" s="231"/>
      <c r="AO229" s="232" t="str">
        <f t="shared" si="12"/>
        <v/>
      </c>
      <c r="AP229" s="233"/>
      <c r="AQ229" s="233"/>
      <c r="AR229" s="233"/>
      <c r="AS229" s="233"/>
      <c r="AT229" s="233"/>
      <c r="AU229" s="233"/>
      <c r="AV229" s="278" t="s">
        <v>264</v>
      </c>
      <c r="AW229" s="279"/>
      <c r="AX229" s="279"/>
      <c r="AY229" s="279"/>
      <c r="AZ229" s="279"/>
      <c r="BA229" s="279"/>
      <c r="BB229" s="279"/>
      <c r="BC229" s="279"/>
      <c r="BD229" s="279"/>
      <c r="BE229" s="280"/>
    </row>
    <row r="230" spans="2:57" ht="12.95" customHeight="1" x14ac:dyDescent="0.15">
      <c r="B230" s="445"/>
      <c r="C230" s="445"/>
      <c r="D230" s="455"/>
      <c r="E230" s="455"/>
      <c r="F230" s="255"/>
      <c r="G230" s="256"/>
      <c r="H230" s="256"/>
      <c r="I230" s="256"/>
      <c r="J230" s="256"/>
      <c r="K230" s="256"/>
      <c r="L230" s="256"/>
      <c r="M230" s="256"/>
      <c r="N230" s="256"/>
      <c r="O230" s="256"/>
      <c r="P230" s="256"/>
      <c r="Q230" s="256"/>
      <c r="R230" s="256"/>
      <c r="S230" s="256"/>
      <c r="T230" s="256"/>
      <c r="U230" s="256"/>
      <c r="V230" s="256"/>
      <c r="W230" s="256"/>
      <c r="X230" s="256"/>
      <c r="Y230" s="257"/>
      <c r="Z230" s="257"/>
      <c r="AA230" s="257"/>
      <c r="AB230" s="257"/>
      <c r="AC230" s="257"/>
      <c r="AD230" s="257"/>
      <c r="AE230" s="258"/>
      <c r="AF230" s="258"/>
      <c r="AG230" s="258"/>
      <c r="AH230" s="258"/>
      <c r="AI230" s="258"/>
      <c r="AJ230" s="229"/>
      <c r="AK230" s="230"/>
      <c r="AL230" s="230"/>
      <c r="AM230" s="230"/>
      <c r="AN230" s="231"/>
      <c r="AO230" s="232" t="str">
        <f t="shared" si="12"/>
        <v/>
      </c>
      <c r="AP230" s="233"/>
      <c r="AQ230" s="233"/>
      <c r="AR230" s="233"/>
      <c r="AS230" s="233"/>
      <c r="AT230" s="233"/>
      <c r="AU230" s="233"/>
      <c r="AV230" s="235" t="s">
        <v>71</v>
      </c>
      <c r="AW230" s="236"/>
      <c r="AX230" s="251">
        <f>IFERROR(SUM(AO224:AU232),"")</f>
        <v>0</v>
      </c>
      <c r="AY230" s="251"/>
      <c r="AZ230" s="251"/>
      <c r="BA230" s="251"/>
      <c r="BB230" s="251"/>
      <c r="BC230" s="251"/>
      <c r="BD230" s="281" t="s">
        <v>67</v>
      </c>
      <c r="BE230" s="282"/>
    </row>
    <row r="231" spans="2:57" ht="12.95" customHeight="1" x14ac:dyDescent="0.15">
      <c r="B231" s="445"/>
      <c r="C231" s="445"/>
      <c r="D231" s="455"/>
      <c r="E231" s="455"/>
      <c r="F231" s="255"/>
      <c r="G231" s="256"/>
      <c r="H231" s="256"/>
      <c r="I231" s="256"/>
      <c r="J231" s="256"/>
      <c r="K231" s="256"/>
      <c r="L231" s="256"/>
      <c r="M231" s="256"/>
      <c r="N231" s="256"/>
      <c r="O231" s="256"/>
      <c r="P231" s="256"/>
      <c r="Q231" s="256"/>
      <c r="R231" s="256"/>
      <c r="S231" s="256"/>
      <c r="T231" s="256"/>
      <c r="U231" s="256"/>
      <c r="V231" s="256"/>
      <c r="W231" s="256"/>
      <c r="X231" s="256"/>
      <c r="Y231" s="257"/>
      <c r="Z231" s="257"/>
      <c r="AA231" s="257"/>
      <c r="AB231" s="257"/>
      <c r="AC231" s="257"/>
      <c r="AD231" s="257"/>
      <c r="AE231" s="258"/>
      <c r="AF231" s="258"/>
      <c r="AG231" s="258"/>
      <c r="AH231" s="258"/>
      <c r="AI231" s="258"/>
      <c r="AJ231" s="229"/>
      <c r="AK231" s="230"/>
      <c r="AL231" s="230"/>
      <c r="AM231" s="230"/>
      <c r="AN231" s="231"/>
      <c r="AO231" s="232" t="str">
        <f t="shared" si="12"/>
        <v/>
      </c>
      <c r="AP231" s="233"/>
      <c r="AQ231" s="233"/>
      <c r="AR231" s="233"/>
      <c r="AS231" s="233"/>
      <c r="AT231" s="233"/>
      <c r="AU231" s="233"/>
      <c r="AV231" s="235"/>
      <c r="AW231" s="236"/>
      <c r="AX231" s="236"/>
      <c r="AY231" s="236"/>
      <c r="AZ231" s="236"/>
      <c r="BA231" s="236"/>
      <c r="BB231" s="236"/>
      <c r="BC231" s="236"/>
      <c r="BD231" s="236"/>
      <c r="BE231" s="237"/>
    </row>
    <row r="232" spans="2:57" ht="12.95" customHeight="1" thickBot="1" x14ac:dyDescent="0.2">
      <c r="B232" s="445"/>
      <c r="C232" s="445"/>
      <c r="D232" s="455"/>
      <c r="E232" s="455"/>
      <c r="F232" s="255"/>
      <c r="G232" s="256"/>
      <c r="H232" s="256"/>
      <c r="I232" s="256"/>
      <c r="J232" s="256"/>
      <c r="K232" s="256"/>
      <c r="L232" s="256"/>
      <c r="M232" s="256"/>
      <c r="N232" s="256"/>
      <c r="O232" s="256"/>
      <c r="P232" s="256"/>
      <c r="Q232" s="256"/>
      <c r="R232" s="256"/>
      <c r="S232" s="256"/>
      <c r="T232" s="256"/>
      <c r="U232" s="256"/>
      <c r="V232" s="256"/>
      <c r="W232" s="256"/>
      <c r="X232" s="256"/>
      <c r="Y232" s="257"/>
      <c r="Z232" s="257"/>
      <c r="AA232" s="257"/>
      <c r="AB232" s="257"/>
      <c r="AC232" s="257"/>
      <c r="AD232" s="257"/>
      <c r="AE232" s="258"/>
      <c r="AF232" s="258"/>
      <c r="AG232" s="258"/>
      <c r="AH232" s="258"/>
      <c r="AI232" s="258"/>
      <c r="AJ232" s="263"/>
      <c r="AK232" s="264"/>
      <c r="AL232" s="264"/>
      <c r="AM232" s="264"/>
      <c r="AN232" s="265"/>
      <c r="AO232" s="232" t="str">
        <f t="shared" si="12"/>
        <v/>
      </c>
      <c r="AP232" s="233"/>
      <c r="AQ232" s="233"/>
      <c r="AR232" s="233"/>
      <c r="AS232" s="233"/>
      <c r="AT232" s="233"/>
      <c r="AU232" s="233"/>
      <c r="AV232" s="235"/>
      <c r="AW232" s="236"/>
      <c r="AX232" s="236"/>
      <c r="AY232" s="236"/>
      <c r="AZ232" s="236"/>
      <c r="BA232" s="236"/>
      <c r="BB232" s="236"/>
      <c r="BC232" s="236"/>
      <c r="BD232" s="236"/>
      <c r="BE232" s="237"/>
    </row>
    <row r="233" spans="2:57" ht="12.95" customHeight="1" x14ac:dyDescent="0.15">
      <c r="B233" s="445"/>
      <c r="C233" s="446"/>
      <c r="D233" s="382" t="s">
        <v>277</v>
      </c>
      <c r="E233" s="382"/>
      <c r="F233" s="382"/>
      <c r="G233" s="382"/>
      <c r="H233" s="382"/>
      <c r="I233" s="382"/>
      <c r="J233" s="382"/>
      <c r="K233" s="382"/>
      <c r="L233" s="382"/>
      <c r="M233" s="382"/>
      <c r="N233" s="382"/>
      <c r="O233" s="382"/>
      <c r="P233" s="382"/>
      <c r="Q233" s="382"/>
      <c r="R233" s="382"/>
      <c r="S233" s="382"/>
      <c r="T233" s="382"/>
      <c r="U233" s="382"/>
      <c r="V233" s="382"/>
      <c r="W233" s="382"/>
      <c r="X233" s="382"/>
      <c r="Y233" s="382"/>
      <c r="Z233" s="382"/>
      <c r="AA233" s="382"/>
      <c r="AB233" s="382"/>
      <c r="AC233" s="382"/>
      <c r="AD233" s="382"/>
      <c r="AE233" s="382"/>
      <c r="AF233" s="382"/>
      <c r="AG233" s="382"/>
      <c r="AH233" s="382"/>
      <c r="AI233" s="382"/>
      <c r="AJ233" s="382"/>
      <c r="AK233" s="382"/>
      <c r="AL233" s="382"/>
      <c r="AM233" s="382"/>
      <c r="AN233" s="382"/>
      <c r="AO233" s="382"/>
      <c r="AP233" s="382"/>
      <c r="AQ233" s="382"/>
      <c r="AR233" s="382"/>
      <c r="AS233" s="382"/>
      <c r="AT233" s="382"/>
      <c r="AU233" s="383"/>
      <c r="AV233" s="386">
        <f>IFERROR(AX219+AX230,"")</f>
        <v>0</v>
      </c>
      <c r="AW233" s="387"/>
      <c r="AX233" s="387"/>
      <c r="AY233" s="387"/>
      <c r="AZ233" s="387"/>
      <c r="BA233" s="387"/>
      <c r="BB233" s="387"/>
      <c r="BC233" s="387"/>
      <c r="BD233" s="387"/>
      <c r="BE233" s="388"/>
    </row>
    <row r="234" spans="2:57" ht="12.95" customHeight="1" thickBot="1" x14ac:dyDescent="0.2">
      <c r="B234" s="445"/>
      <c r="C234" s="446"/>
      <c r="D234" s="392"/>
      <c r="E234" s="392"/>
      <c r="F234" s="392"/>
      <c r="G234" s="392"/>
      <c r="H234" s="392"/>
      <c r="I234" s="392"/>
      <c r="J234" s="392"/>
      <c r="K234" s="392"/>
      <c r="L234" s="392"/>
      <c r="M234" s="392"/>
      <c r="N234" s="392"/>
      <c r="O234" s="392"/>
      <c r="P234" s="392"/>
      <c r="Q234" s="392"/>
      <c r="R234" s="392"/>
      <c r="S234" s="392"/>
      <c r="T234" s="392"/>
      <c r="U234" s="392"/>
      <c r="V234" s="392"/>
      <c r="W234" s="392"/>
      <c r="X234" s="392"/>
      <c r="Y234" s="392"/>
      <c r="Z234" s="392"/>
      <c r="AA234" s="392"/>
      <c r="AB234" s="392"/>
      <c r="AC234" s="392"/>
      <c r="AD234" s="392"/>
      <c r="AE234" s="392"/>
      <c r="AF234" s="392"/>
      <c r="AG234" s="392"/>
      <c r="AH234" s="392"/>
      <c r="AI234" s="392"/>
      <c r="AJ234" s="392"/>
      <c r="AK234" s="392"/>
      <c r="AL234" s="392"/>
      <c r="AM234" s="392"/>
      <c r="AN234" s="392"/>
      <c r="AO234" s="392"/>
      <c r="AP234" s="392"/>
      <c r="AQ234" s="392"/>
      <c r="AR234" s="392"/>
      <c r="AS234" s="392"/>
      <c r="AT234" s="392"/>
      <c r="AU234" s="393"/>
      <c r="AV234" s="394"/>
      <c r="AW234" s="395"/>
      <c r="AX234" s="395"/>
      <c r="AY234" s="395"/>
      <c r="AZ234" s="395"/>
      <c r="BA234" s="395"/>
      <c r="BB234" s="395"/>
      <c r="BC234" s="395"/>
      <c r="BD234" s="395"/>
      <c r="BE234" s="396"/>
    </row>
    <row r="235" spans="2:57" ht="12.95" customHeight="1" x14ac:dyDescent="0.15">
      <c r="B235" s="445" t="s">
        <v>234</v>
      </c>
      <c r="C235" s="445"/>
      <c r="D235" s="480" t="s">
        <v>229</v>
      </c>
      <c r="E235" s="403"/>
      <c r="F235" s="238"/>
      <c r="G235" s="239"/>
      <c r="H235" s="239"/>
      <c r="I235" s="239"/>
      <c r="J235" s="239"/>
      <c r="K235" s="239"/>
      <c r="L235" s="239"/>
      <c r="M235" s="239"/>
      <c r="N235" s="239"/>
      <c r="O235" s="239"/>
      <c r="P235" s="239"/>
      <c r="Q235" s="239"/>
      <c r="R235" s="239"/>
      <c r="S235" s="239"/>
      <c r="T235" s="239"/>
      <c r="U235" s="239"/>
      <c r="V235" s="239"/>
      <c r="W235" s="239"/>
      <c r="X235" s="240"/>
      <c r="Y235" s="244"/>
      <c r="Z235" s="245"/>
      <c r="AA235" s="245"/>
      <c r="AB235" s="245"/>
      <c r="AC235" s="245"/>
      <c r="AD235" s="246"/>
      <c r="AE235" s="247"/>
      <c r="AF235" s="248"/>
      <c r="AG235" s="248"/>
      <c r="AH235" s="248"/>
      <c r="AI235" s="249"/>
      <c r="AJ235" s="266"/>
      <c r="AK235" s="267"/>
      <c r="AL235" s="267"/>
      <c r="AM235" s="267"/>
      <c r="AN235" s="268"/>
      <c r="AO235" s="252" t="str">
        <f t="shared" si="12"/>
        <v/>
      </c>
      <c r="AP235" s="253"/>
      <c r="AQ235" s="253"/>
      <c r="AR235" s="253"/>
      <c r="AS235" s="253"/>
      <c r="AT235" s="253"/>
      <c r="AU235" s="254"/>
      <c r="AV235" s="259"/>
      <c r="AW235" s="260"/>
      <c r="AX235" s="260"/>
      <c r="AY235" s="260"/>
      <c r="AZ235" s="260"/>
      <c r="BA235" s="260"/>
      <c r="BB235" s="260"/>
      <c r="BC235" s="260"/>
      <c r="BD235" s="260"/>
      <c r="BE235" s="261"/>
    </row>
    <row r="236" spans="2:57" ht="12.95" customHeight="1" x14ac:dyDescent="0.15">
      <c r="B236" s="445"/>
      <c r="C236" s="445"/>
      <c r="D236" s="481"/>
      <c r="E236" s="309"/>
      <c r="F236" s="255"/>
      <c r="G236" s="256"/>
      <c r="H236" s="256"/>
      <c r="I236" s="256"/>
      <c r="J236" s="256"/>
      <c r="K236" s="256"/>
      <c r="L236" s="256"/>
      <c r="M236" s="256"/>
      <c r="N236" s="256"/>
      <c r="O236" s="256"/>
      <c r="P236" s="256"/>
      <c r="Q236" s="256"/>
      <c r="R236" s="256"/>
      <c r="S236" s="256"/>
      <c r="T236" s="256"/>
      <c r="U236" s="256"/>
      <c r="V236" s="256"/>
      <c r="W236" s="256"/>
      <c r="X236" s="256"/>
      <c r="Y236" s="257"/>
      <c r="Z236" s="257"/>
      <c r="AA236" s="257"/>
      <c r="AB236" s="257"/>
      <c r="AC236" s="257"/>
      <c r="AD236" s="257"/>
      <c r="AE236" s="258"/>
      <c r="AF236" s="258"/>
      <c r="AG236" s="258"/>
      <c r="AH236" s="258"/>
      <c r="AI236" s="258"/>
      <c r="AJ236" s="229"/>
      <c r="AK236" s="230"/>
      <c r="AL236" s="230"/>
      <c r="AM236" s="230"/>
      <c r="AN236" s="231"/>
      <c r="AO236" s="232" t="str">
        <f t="shared" ref="AO236:AO237" si="20">IF(AJ236="","",IF(AJ236="税抜",ROUNDDOWN(Y236*AE236*1.08,0),IF(AJ236="税込",ROUNDDOWN(Y236*AE236,0))))</f>
        <v/>
      </c>
      <c r="AP236" s="233"/>
      <c r="AQ236" s="233"/>
      <c r="AR236" s="233"/>
      <c r="AS236" s="233"/>
      <c r="AT236" s="233"/>
      <c r="AU236" s="234"/>
      <c r="AV236" s="235"/>
      <c r="AW236" s="236"/>
      <c r="AX236" s="236"/>
      <c r="AY236" s="236"/>
      <c r="AZ236" s="236"/>
      <c r="BA236" s="236"/>
      <c r="BB236" s="236"/>
      <c r="BC236" s="236"/>
      <c r="BD236" s="236"/>
      <c r="BE236" s="237"/>
    </row>
    <row r="237" spans="2:57" ht="12.95" customHeight="1" x14ac:dyDescent="0.15">
      <c r="B237" s="445"/>
      <c r="C237" s="445"/>
      <c r="D237" s="481"/>
      <c r="E237" s="309"/>
      <c r="F237" s="255"/>
      <c r="G237" s="256"/>
      <c r="H237" s="256"/>
      <c r="I237" s="256"/>
      <c r="J237" s="256"/>
      <c r="K237" s="256"/>
      <c r="L237" s="256"/>
      <c r="M237" s="256"/>
      <c r="N237" s="256"/>
      <c r="O237" s="256"/>
      <c r="P237" s="256"/>
      <c r="Q237" s="256"/>
      <c r="R237" s="256"/>
      <c r="S237" s="256"/>
      <c r="T237" s="256"/>
      <c r="U237" s="256"/>
      <c r="V237" s="256"/>
      <c r="W237" s="256"/>
      <c r="X237" s="256"/>
      <c r="Y237" s="257"/>
      <c r="Z237" s="257"/>
      <c r="AA237" s="257"/>
      <c r="AB237" s="257"/>
      <c r="AC237" s="257"/>
      <c r="AD237" s="257"/>
      <c r="AE237" s="258"/>
      <c r="AF237" s="258"/>
      <c r="AG237" s="258"/>
      <c r="AH237" s="258"/>
      <c r="AI237" s="258"/>
      <c r="AJ237" s="229"/>
      <c r="AK237" s="230"/>
      <c r="AL237" s="230"/>
      <c r="AM237" s="230"/>
      <c r="AN237" s="231"/>
      <c r="AO237" s="232" t="str">
        <f t="shared" si="20"/>
        <v/>
      </c>
      <c r="AP237" s="233"/>
      <c r="AQ237" s="233"/>
      <c r="AR237" s="233"/>
      <c r="AS237" s="233"/>
      <c r="AT237" s="233"/>
      <c r="AU237" s="234"/>
      <c r="AV237" s="235"/>
      <c r="AW237" s="236"/>
      <c r="AX237" s="236"/>
      <c r="AY237" s="236"/>
      <c r="AZ237" s="236"/>
      <c r="BA237" s="236"/>
      <c r="BB237" s="236"/>
      <c r="BC237" s="236"/>
      <c r="BD237" s="236"/>
      <c r="BE237" s="237"/>
    </row>
    <row r="238" spans="2:57" ht="12.95" customHeight="1" x14ac:dyDescent="0.15">
      <c r="B238" s="445"/>
      <c r="C238" s="445"/>
      <c r="D238" s="481"/>
      <c r="E238" s="481"/>
      <c r="F238" s="238"/>
      <c r="G238" s="239"/>
      <c r="H238" s="239"/>
      <c r="I238" s="239"/>
      <c r="J238" s="239"/>
      <c r="K238" s="239"/>
      <c r="L238" s="239"/>
      <c r="M238" s="239"/>
      <c r="N238" s="239"/>
      <c r="O238" s="239"/>
      <c r="P238" s="239"/>
      <c r="Q238" s="239"/>
      <c r="R238" s="239"/>
      <c r="S238" s="239"/>
      <c r="T238" s="239"/>
      <c r="U238" s="239"/>
      <c r="V238" s="239"/>
      <c r="W238" s="239"/>
      <c r="X238" s="240"/>
      <c r="Y238" s="244"/>
      <c r="Z238" s="245"/>
      <c r="AA238" s="245"/>
      <c r="AB238" s="245"/>
      <c r="AC238" s="245"/>
      <c r="AD238" s="246"/>
      <c r="AE238" s="247"/>
      <c r="AF238" s="248"/>
      <c r="AG238" s="248"/>
      <c r="AH238" s="248"/>
      <c r="AI238" s="249"/>
      <c r="AJ238" s="229"/>
      <c r="AK238" s="230"/>
      <c r="AL238" s="230"/>
      <c r="AM238" s="230"/>
      <c r="AN238" s="231"/>
      <c r="AO238" s="232" t="str">
        <f t="shared" si="12"/>
        <v/>
      </c>
      <c r="AP238" s="233"/>
      <c r="AQ238" s="233"/>
      <c r="AR238" s="233"/>
      <c r="AS238" s="233"/>
      <c r="AT238" s="233"/>
      <c r="AU238" s="233"/>
      <c r="AV238" s="278" t="s">
        <v>255</v>
      </c>
      <c r="AW238" s="279"/>
      <c r="AX238" s="279"/>
      <c r="AY238" s="279"/>
      <c r="AZ238" s="279"/>
      <c r="BA238" s="279"/>
      <c r="BB238" s="279"/>
      <c r="BC238" s="279"/>
      <c r="BD238" s="279"/>
      <c r="BE238" s="280"/>
    </row>
    <row r="239" spans="2:57" ht="12.95" customHeight="1" x14ac:dyDescent="0.15">
      <c r="B239" s="445"/>
      <c r="C239" s="445"/>
      <c r="D239" s="481"/>
      <c r="E239" s="481"/>
      <c r="F239" s="255"/>
      <c r="G239" s="256"/>
      <c r="H239" s="256"/>
      <c r="I239" s="256"/>
      <c r="J239" s="256"/>
      <c r="K239" s="256"/>
      <c r="L239" s="256"/>
      <c r="M239" s="256"/>
      <c r="N239" s="256"/>
      <c r="O239" s="256"/>
      <c r="P239" s="256"/>
      <c r="Q239" s="256"/>
      <c r="R239" s="256"/>
      <c r="S239" s="256"/>
      <c r="T239" s="256"/>
      <c r="U239" s="256"/>
      <c r="V239" s="256"/>
      <c r="W239" s="256"/>
      <c r="X239" s="256"/>
      <c r="Y239" s="257"/>
      <c r="Z239" s="257"/>
      <c r="AA239" s="257"/>
      <c r="AB239" s="257"/>
      <c r="AC239" s="257"/>
      <c r="AD239" s="257"/>
      <c r="AE239" s="258"/>
      <c r="AF239" s="258"/>
      <c r="AG239" s="258"/>
      <c r="AH239" s="258"/>
      <c r="AI239" s="258"/>
      <c r="AJ239" s="229"/>
      <c r="AK239" s="230"/>
      <c r="AL239" s="230"/>
      <c r="AM239" s="230"/>
      <c r="AN239" s="231"/>
      <c r="AO239" s="232" t="str">
        <f t="shared" si="12"/>
        <v/>
      </c>
      <c r="AP239" s="233"/>
      <c r="AQ239" s="233"/>
      <c r="AR239" s="233"/>
      <c r="AS239" s="233"/>
      <c r="AT239" s="233"/>
      <c r="AU239" s="233"/>
      <c r="AV239" s="235" t="s">
        <v>71</v>
      </c>
      <c r="AW239" s="236"/>
      <c r="AX239" s="251">
        <f>IFERROR(SUM(AO235:AU243),"")</f>
        <v>0</v>
      </c>
      <c r="AY239" s="251"/>
      <c r="AZ239" s="251"/>
      <c r="BA239" s="251"/>
      <c r="BB239" s="251"/>
      <c r="BC239" s="251"/>
      <c r="BD239" s="281" t="s">
        <v>67</v>
      </c>
      <c r="BE239" s="282"/>
    </row>
    <row r="240" spans="2:57" ht="12.95" customHeight="1" x14ac:dyDescent="0.15">
      <c r="B240" s="445"/>
      <c r="C240" s="445"/>
      <c r="D240" s="481"/>
      <c r="E240" s="481"/>
      <c r="F240" s="255"/>
      <c r="G240" s="256"/>
      <c r="H240" s="256"/>
      <c r="I240" s="256"/>
      <c r="J240" s="256"/>
      <c r="K240" s="256"/>
      <c r="L240" s="256"/>
      <c r="M240" s="256"/>
      <c r="N240" s="256"/>
      <c r="O240" s="256"/>
      <c r="P240" s="256"/>
      <c r="Q240" s="256"/>
      <c r="R240" s="256"/>
      <c r="S240" s="256"/>
      <c r="T240" s="256"/>
      <c r="U240" s="256"/>
      <c r="V240" s="256"/>
      <c r="W240" s="256"/>
      <c r="X240" s="256"/>
      <c r="Y240" s="257"/>
      <c r="Z240" s="257"/>
      <c r="AA240" s="257"/>
      <c r="AB240" s="257"/>
      <c r="AC240" s="257"/>
      <c r="AD240" s="257"/>
      <c r="AE240" s="258"/>
      <c r="AF240" s="258"/>
      <c r="AG240" s="258"/>
      <c r="AH240" s="258"/>
      <c r="AI240" s="258"/>
      <c r="AJ240" s="229"/>
      <c r="AK240" s="230"/>
      <c r="AL240" s="230"/>
      <c r="AM240" s="230"/>
      <c r="AN240" s="231"/>
      <c r="AO240" s="232" t="str">
        <f t="shared" si="12"/>
        <v/>
      </c>
      <c r="AP240" s="233"/>
      <c r="AQ240" s="233"/>
      <c r="AR240" s="233"/>
      <c r="AS240" s="233"/>
      <c r="AT240" s="233"/>
      <c r="AU240" s="233"/>
      <c r="AV240" s="235"/>
      <c r="AW240" s="236"/>
      <c r="AX240" s="236"/>
      <c r="AY240" s="236"/>
      <c r="AZ240" s="236"/>
      <c r="BA240" s="236"/>
      <c r="BB240" s="236"/>
      <c r="BC240" s="236"/>
      <c r="BD240" s="236"/>
      <c r="BE240" s="237"/>
    </row>
    <row r="241" spans="2:58" ht="12.95" customHeight="1" thickBot="1" x14ac:dyDescent="0.2">
      <c r="B241" s="445"/>
      <c r="C241" s="445"/>
      <c r="D241" s="481"/>
      <c r="E241" s="481"/>
      <c r="F241" s="255"/>
      <c r="G241" s="256"/>
      <c r="H241" s="256"/>
      <c r="I241" s="256"/>
      <c r="J241" s="256"/>
      <c r="K241" s="256"/>
      <c r="L241" s="256"/>
      <c r="M241" s="256"/>
      <c r="N241" s="256"/>
      <c r="O241" s="256"/>
      <c r="P241" s="256"/>
      <c r="Q241" s="256"/>
      <c r="R241" s="256"/>
      <c r="S241" s="256"/>
      <c r="T241" s="256"/>
      <c r="U241" s="256"/>
      <c r="V241" s="256"/>
      <c r="W241" s="256"/>
      <c r="X241" s="256"/>
      <c r="Y241" s="257"/>
      <c r="Z241" s="257"/>
      <c r="AA241" s="257"/>
      <c r="AB241" s="257"/>
      <c r="AC241" s="257"/>
      <c r="AD241" s="257"/>
      <c r="AE241" s="258"/>
      <c r="AF241" s="258"/>
      <c r="AG241" s="258"/>
      <c r="AH241" s="258"/>
      <c r="AI241" s="258"/>
      <c r="AJ241" s="229"/>
      <c r="AK241" s="230"/>
      <c r="AL241" s="230"/>
      <c r="AM241" s="230"/>
      <c r="AN241" s="231"/>
      <c r="AO241" s="232" t="str">
        <f t="shared" si="12"/>
        <v/>
      </c>
      <c r="AP241" s="233"/>
      <c r="AQ241" s="233"/>
      <c r="AR241" s="233"/>
      <c r="AS241" s="233"/>
      <c r="AT241" s="233"/>
      <c r="AU241" s="234"/>
      <c r="AV241" s="235"/>
      <c r="AW241" s="236"/>
      <c r="AX241" s="236"/>
      <c r="AY241" s="236"/>
      <c r="AZ241" s="236"/>
      <c r="BA241" s="236"/>
      <c r="BB241" s="236"/>
      <c r="BC241" s="236"/>
      <c r="BD241" s="236"/>
      <c r="BE241" s="237"/>
    </row>
    <row r="242" spans="2:58" ht="12.95" customHeight="1" thickTop="1" x14ac:dyDescent="0.15">
      <c r="B242" s="445"/>
      <c r="C242" s="445"/>
      <c r="D242" s="481"/>
      <c r="E242" s="481"/>
      <c r="F242" s="255"/>
      <c r="G242" s="256"/>
      <c r="H242" s="256"/>
      <c r="I242" s="256"/>
      <c r="J242" s="256"/>
      <c r="K242" s="256"/>
      <c r="L242" s="256"/>
      <c r="M242" s="256"/>
      <c r="N242" s="256"/>
      <c r="O242" s="256"/>
      <c r="P242" s="256"/>
      <c r="Q242" s="256"/>
      <c r="R242" s="256"/>
      <c r="S242" s="256"/>
      <c r="T242" s="256"/>
      <c r="U242" s="256"/>
      <c r="V242" s="256"/>
      <c r="W242" s="256"/>
      <c r="X242" s="256"/>
      <c r="Y242" s="257"/>
      <c r="Z242" s="257"/>
      <c r="AA242" s="257"/>
      <c r="AB242" s="257"/>
      <c r="AC242" s="257"/>
      <c r="AD242" s="257"/>
      <c r="AE242" s="258"/>
      <c r="AF242" s="258"/>
      <c r="AG242" s="258"/>
      <c r="AH242" s="258"/>
      <c r="AI242" s="258"/>
      <c r="AJ242" s="229"/>
      <c r="AK242" s="230"/>
      <c r="AL242" s="230"/>
      <c r="AM242" s="230"/>
      <c r="AN242" s="231"/>
      <c r="AO242" s="232" t="str">
        <f t="shared" ref="AO242:AO250" si="21">IF(AJ242="","",IF(AJ242="税抜",ROUNDDOWN(Y242*AE242*1.08,0),IF(AJ242="税込",ROUNDDOWN(Y242*AE242,0))))</f>
        <v/>
      </c>
      <c r="AP242" s="233"/>
      <c r="AQ242" s="233"/>
      <c r="AR242" s="233"/>
      <c r="AS242" s="233"/>
      <c r="AT242" s="233"/>
      <c r="AU242" s="233"/>
      <c r="AV242" s="301"/>
      <c r="AW242" s="302"/>
      <c r="AX242" s="302"/>
      <c r="AY242" s="302"/>
      <c r="AZ242" s="302"/>
      <c r="BA242" s="302"/>
      <c r="BB242" s="302"/>
      <c r="BC242" s="302"/>
      <c r="BD242" s="302"/>
      <c r="BE242" s="303"/>
    </row>
    <row r="243" spans="2:58" ht="12.95" customHeight="1" thickBot="1" x14ac:dyDescent="0.2">
      <c r="B243" s="445"/>
      <c r="C243" s="445"/>
      <c r="D243" s="482"/>
      <c r="E243" s="482"/>
      <c r="F243" s="271"/>
      <c r="G243" s="272"/>
      <c r="H243" s="272"/>
      <c r="I243" s="272"/>
      <c r="J243" s="272"/>
      <c r="K243" s="272"/>
      <c r="L243" s="272"/>
      <c r="M243" s="272"/>
      <c r="N243" s="272"/>
      <c r="O243" s="272"/>
      <c r="P243" s="272"/>
      <c r="Q243" s="272"/>
      <c r="R243" s="272"/>
      <c r="S243" s="272"/>
      <c r="T243" s="272"/>
      <c r="U243" s="272"/>
      <c r="V243" s="272"/>
      <c r="W243" s="272"/>
      <c r="X243" s="272"/>
      <c r="Y243" s="262"/>
      <c r="Z243" s="262"/>
      <c r="AA243" s="262"/>
      <c r="AB243" s="262"/>
      <c r="AC243" s="262"/>
      <c r="AD243" s="262"/>
      <c r="AE243" s="457"/>
      <c r="AF243" s="457"/>
      <c r="AG243" s="457"/>
      <c r="AH243" s="457"/>
      <c r="AI243" s="457"/>
      <c r="AJ243" s="273"/>
      <c r="AK243" s="274"/>
      <c r="AL243" s="274"/>
      <c r="AM243" s="274"/>
      <c r="AN243" s="275"/>
      <c r="AO243" s="377" t="str">
        <f t="shared" si="21"/>
        <v/>
      </c>
      <c r="AP243" s="378"/>
      <c r="AQ243" s="378"/>
      <c r="AR243" s="378"/>
      <c r="AS243" s="378"/>
      <c r="AT243" s="378"/>
      <c r="AU243" s="378"/>
      <c r="AV243" s="304"/>
      <c r="AW243" s="305"/>
      <c r="AX243" s="305"/>
      <c r="AY243" s="305"/>
      <c r="AZ243" s="305"/>
      <c r="BA243" s="305"/>
      <c r="BB243" s="305"/>
      <c r="BC243" s="305"/>
      <c r="BD243" s="305"/>
      <c r="BE243" s="306"/>
    </row>
    <row r="244" spans="2:58" ht="12.95" customHeight="1" thickTop="1" x14ac:dyDescent="0.15">
      <c r="B244" s="445"/>
      <c r="C244" s="445"/>
      <c r="D244" s="453" t="s">
        <v>232</v>
      </c>
      <c r="E244" s="453"/>
      <c r="F244" s="255"/>
      <c r="G244" s="256"/>
      <c r="H244" s="256"/>
      <c r="I244" s="256"/>
      <c r="J244" s="256"/>
      <c r="K244" s="256"/>
      <c r="L244" s="256"/>
      <c r="M244" s="256"/>
      <c r="N244" s="256"/>
      <c r="O244" s="256"/>
      <c r="P244" s="256"/>
      <c r="Q244" s="256"/>
      <c r="R244" s="256"/>
      <c r="S244" s="256"/>
      <c r="T244" s="256"/>
      <c r="U244" s="256"/>
      <c r="V244" s="256"/>
      <c r="W244" s="256"/>
      <c r="X244" s="256"/>
      <c r="Y244" s="257"/>
      <c r="Z244" s="257"/>
      <c r="AA244" s="257"/>
      <c r="AB244" s="257"/>
      <c r="AC244" s="257"/>
      <c r="AD244" s="257"/>
      <c r="AE244" s="258"/>
      <c r="AF244" s="258"/>
      <c r="AG244" s="258"/>
      <c r="AH244" s="258"/>
      <c r="AI244" s="258"/>
      <c r="AJ244" s="322"/>
      <c r="AK244" s="323"/>
      <c r="AL244" s="323"/>
      <c r="AM244" s="323"/>
      <c r="AN244" s="324"/>
      <c r="AO244" s="232" t="str">
        <f t="shared" si="21"/>
        <v/>
      </c>
      <c r="AP244" s="233"/>
      <c r="AQ244" s="233"/>
      <c r="AR244" s="233"/>
      <c r="AS244" s="233"/>
      <c r="AT244" s="233"/>
      <c r="AU244" s="233"/>
      <c r="AV244" s="259"/>
      <c r="AW244" s="260"/>
      <c r="AX244" s="260"/>
      <c r="AY244" s="260"/>
      <c r="AZ244" s="260"/>
      <c r="BA244" s="260"/>
      <c r="BB244" s="260"/>
      <c r="BC244" s="260"/>
      <c r="BD244" s="260"/>
      <c r="BE244" s="261"/>
    </row>
    <row r="245" spans="2:58" ht="12.95" customHeight="1" x14ac:dyDescent="0.15">
      <c r="B245" s="445"/>
      <c r="C245" s="445"/>
      <c r="D245" s="453"/>
      <c r="E245" s="453"/>
      <c r="F245" s="255"/>
      <c r="G245" s="256"/>
      <c r="H245" s="256"/>
      <c r="I245" s="256"/>
      <c r="J245" s="256"/>
      <c r="K245" s="256"/>
      <c r="L245" s="256"/>
      <c r="M245" s="256"/>
      <c r="N245" s="256"/>
      <c r="O245" s="256"/>
      <c r="P245" s="256"/>
      <c r="Q245" s="256"/>
      <c r="R245" s="256"/>
      <c r="S245" s="256"/>
      <c r="T245" s="256"/>
      <c r="U245" s="256"/>
      <c r="V245" s="256"/>
      <c r="W245" s="256"/>
      <c r="X245" s="256"/>
      <c r="Y245" s="257"/>
      <c r="Z245" s="257"/>
      <c r="AA245" s="257"/>
      <c r="AB245" s="257"/>
      <c r="AC245" s="257"/>
      <c r="AD245" s="257"/>
      <c r="AE245" s="258"/>
      <c r="AF245" s="258"/>
      <c r="AG245" s="258"/>
      <c r="AH245" s="258"/>
      <c r="AI245" s="258"/>
      <c r="AJ245" s="229"/>
      <c r="AK245" s="230"/>
      <c r="AL245" s="230"/>
      <c r="AM245" s="230"/>
      <c r="AN245" s="231"/>
      <c r="AO245" s="232" t="str">
        <f t="shared" ref="AO245:AO247" si="22">IF(AJ245="","",IF(AJ245="税抜",ROUNDDOWN(Y245*AE245*1.08,0),IF(AJ245="税込",ROUNDDOWN(Y245*AE245,0))))</f>
        <v/>
      </c>
      <c r="AP245" s="233"/>
      <c r="AQ245" s="233"/>
      <c r="AR245" s="233"/>
      <c r="AS245" s="233"/>
      <c r="AT245" s="233"/>
      <c r="AU245" s="233"/>
      <c r="AV245" s="235"/>
      <c r="AW245" s="236"/>
      <c r="AX245" s="236"/>
      <c r="AY245" s="236"/>
      <c r="AZ245" s="236"/>
      <c r="BA245" s="236"/>
      <c r="BB245" s="236"/>
      <c r="BC245" s="236"/>
      <c r="BD245" s="236"/>
      <c r="BE245" s="237"/>
    </row>
    <row r="246" spans="2:58" ht="12.95" customHeight="1" x14ac:dyDescent="0.15">
      <c r="B246" s="445"/>
      <c r="C246" s="445"/>
      <c r="D246" s="453"/>
      <c r="E246" s="453"/>
      <c r="F246" s="255"/>
      <c r="G246" s="256"/>
      <c r="H246" s="256"/>
      <c r="I246" s="256"/>
      <c r="J246" s="256"/>
      <c r="K246" s="256"/>
      <c r="L246" s="256"/>
      <c r="M246" s="256"/>
      <c r="N246" s="256"/>
      <c r="O246" s="256"/>
      <c r="P246" s="256"/>
      <c r="Q246" s="256"/>
      <c r="R246" s="256"/>
      <c r="S246" s="256"/>
      <c r="T246" s="256"/>
      <c r="U246" s="256"/>
      <c r="V246" s="256"/>
      <c r="W246" s="256"/>
      <c r="X246" s="256"/>
      <c r="Y246" s="257"/>
      <c r="Z246" s="257"/>
      <c r="AA246" s="257"/>
      <c r="AB246" s="257"/>
      <c r="AC246" s="257"/>
      <c r="AD246" s="257"/>
      <c r="AE246" s="258"/>
      <c r="AF246" s="258"/>
      <c r="AG246" s="258"/>
      <c r="AH246" s="258"/>
      <c r="AI246" s="258"/>
      <c r="AJ246" s="229"/>
      <c r="AK246" s="230"/>
      <c r="AL246" s="230"/>
      <c r="AM246" s="230"/>
      <c r="AN246" s="231"/>
      <c r="AO246" s="232" t="str">
        <f t="shared" si="22"/>
        <v/>
      </c>
      <c r="AP246" s="233"/>
      <c r="AQ246" s="233"/>
      <c r="AR246" s="233"/>
      <c r="AS246" s="233"/>
      <c r="AT246" s="233"/>
      <c r="AU246" s="233"/>
      <c r="AV246" s="235"/>
      <c r="AW246" s="236"/>
      <c r="AX246" s="236"/>
      <c r="AY246" s="236"/>
      <c r="AZ246" s="236"/>
      <c r="BA246" s="236"/>
      <c r="BB246" s="236"/>
      <c r="BC246" s="236"/>
      <c r="BD246" s="236"/>
      <c r="BE246" s="237"/>
    </row>
    <row r="247" spans="2:58" ht="12.95" customHeight="1" x14ac:dyDescent="0.15">
      <c r="B247" s="445"/>
      <c r="C247" s="445"/>
      <c r="D247" s="453"/>
      <c r="E247" s="453"/>
      <c r="F247" s="255"/>
      <c r="G247" s="256"/>
      <c r="H247" s="256"/>
      <c r="I247" s="256"/>
      <c r="J247" s="256"/>
      <c r="K247" s="256"/>
      <c r="L247" s="256"/>
      <c r="M247" s="256"/>
      <c r="N247" s="256"/>
      <c r="O247" s="256"/>
      <c r="P247" s="256"/>
      <c r="Q247" s="256"/>
      <c r="R247" s="256"/>
      <c r="S247" s="256"/>
      <c r="T247" s="256"/>
      <c r="U247" s="256"/>
      <c r="V247" s="256"/>
      <c r="W247" s="256"/>
      <c r="X247" s="256"/>
      <c r="Y247" s="257"/>
      <c r="Z247" s="257"/>
      <c r="AA247" s="257"/>
      <c r="AB247" s="257"/>
      <c r="AC247" s="257"/>
      <c r="AD247" s="257"/>
      <c r="AE247" s="258"/>
      <c r="AF247" s="258"/>
      <c r="AG247" s="258"/>
      <c r="AH247" s="258"/>
      <c r="AI247" s="258"/>
      <c r="AJ247" s="229"/>
      <c r="AK247" s="230"/>
      <c r="AL247" s="230"/>
      <c r="AM247" s="230"/>
      <c r="AN247" s="231"/>
      <c r="AO247" s="232" t="str">
        <f t="shared" si="22"/>
        <v/>
      </c>
      <c r="AP247" s="233"/>
      <c r="AQ247" s="233"/>
      <c r="AR247" s="233"/>
      <c r="AS247" s="233"/>
      <c r="AT247" s="233"/>
      <c r="AU247" s="233"/>
      <c r="AV247" s="235"/>
      <c r="AW247" s="236"/>
      <c r="AX247" s="236"/>
      <c r="AY247" s="236"/>
      <c r="AZ247" s="236"/>
      <c r="BA247" s="236"/>
      <c r="BB247" s="236"/>
      <c r="BC247" s="236"/>
      <c r="BD247" s="236"/>
      <c r="BE247" s="237"/>
    </row>
    <row r="248" spans="2:58" ht="12.95" customHeight="1" x14ac:dyDescent="0.15">
      <c r="B248" s="445"/>
      <c r="C248" s="445"/>
      <c r="D248" s="455"/>
      <c r="E248" s="455"/>
      <c r="F248" s="255"/>
      <c r="G248" s="256"/>
      <c r="H248" s="256"/>
      <c r="I248" s="256"/>
      <c r="J248" s="256"/>
      <c r="K248" s="256"/>
      <c r="L248" s="256"/>
      <c r="M248" s="256"/>
      <c r="N248" s="256"/>
      <c r="O248" s="256"/>
      <c r="P248" s="256"/>
      <c r="Q248" s="256"/>
      <c r="R248" s="256"/>
      <c r="S248" s="256"/>
      <c r="T248" s="256"/>
      <c r="U248" s="256"/>
      <c r="V248" s="256"/>
      <c r="W248" s="256"/>
      <c r="X248" s="256"/>
      <c r="Y248" s="257"/>
      <c r="Z248" s="257"/>
      <c r="AA248" s="257"/>
      <c r="AB248" s="257"/>
      <c r="AC248" s="257"/>
      <c r="AD248" s="257"/>
      <c r="AE248" s="258"/>
      <c r="AF248" s="258"/>
      <c r="AG248" s="258"/>
      <c r="AH248" s="258"/>
      <c r="AI248" s="258"/>
      <c r="AJ248" s="229"/>
      <c r="AK248" s="230"/>
      <c r="AL248" s="230"/>
      <c r="AM248" s="230"/>
      <c r="AN248" s="231"/>
      <c r="AO248" s="232" t="str">
        <f t="shared" si="21"/>
        <v/>
      </c>
      <c r="AP248" s="233"/>
      <c r="AQ248" s="233"/>
      <c r="AR248" s="233"/>
      <c r="AS248" s="233"/>
      <c r="AT248" s="233"/>
      <c r="AU248" s="233"/>
      <c r="AV248" s="235"/>
      <c r="AW248" s="236"/>
      <c r="AX248" s="236"/>
      <c r="AY248" s="236"/>
      <c r="AZ248" s="236"/>
      <c r="BA248" s="236"/>
      <c r="BB248" s="236"/>
      <c r="BC248" s="236"/>
      <c r="BD248" s="236"/>
      <c r="BE248" s="237"/>
    </row>
    <row r="249" spans="2:58" ht="12.95" customHeight="1" x14ac:dyDescent="0.15">
      <c r="B249" s="445"/>
      <c r="C249" s="445"/>
      <c r="D249" s="455"/>
      <c r="E249" s="455"/>
      <c r="F249" s="255"/>
      <c r="G249" s="256"/>
      <c r="H249" s="256"/>
      <c r="I249" s="256"/>
      <c r="J249" s="256"/>
      <c r="K249" s="256"/>
      <c r="L249" s="256"/>
      <c r="M249" s="256"/>
      <c r="N249" s="256"/>
      <c r="O249" s="256"/>
      <c r="P249" s="256"/>
      <c r="Q249" s="256"/>
      <c r="R249" s="256"/>
      <c r="S249" s="256"/>
      <c r="T249" s="256"/>
      <c r="U249" s="256"/>
      <c r="V249" s="256"/>
      <c r="W249" s="256"/>
      <c r="X249" s="256"/>
      <c r="Y249" s="257"/>
      <c r="Z249" s="257"/>
      <c r="AA249" s="257"/>
      <c r="AB249" s="257"/>
      <c r="AC249" s="257"/>
      <c r="AD249" s="257"/>
      <c r="AE249" s="258"/>
      <c r="AF249" s="258"/>
      <c r="AG249" s="258"/>
      <c r="AH249" s="258"/>
      <c r="AI249" s="258"/>
      <c r="AJ249" s="229"/>
      <c r="AK249" s="230"/>
      <c r="AL249" s="230"/>
      <c r="AM249" s="230"/>
      <c r="AN249" s="231"/>
      <c r="AO249" s="232" t="str">
        <f t="shared" si="21"/>
        <v/>
      </c>
      <c r="AP249" s="233"/>
      <c r="AQ249" s="233"/>
      <c r="AR249" s="233"/>
      <c r="AS249" s="233"/>
      <c r="AT249" s="233"/>
      <c r="AU249" s="233"/>
      <c r="AV249" s="278" t="s">
        <v>270</v>
      </c>
      <c r="AW249" s="279"/>
      <c r="AX249" s="279"/>
      <c r="AY249" s="279"/>
      <c r="AZ249" s="279"/>
      <c r="BA249" s="279"/>
      <c r="BB249" s="279"/>
      <c r="BC249" s="279"/>
      <c r="BD249" s="279"/>
      <c r="BE249" s="280"/>
    </row>
    <row r="250" spans="2:58" ht="12.95" customHeight="1" x14ac:dyDescent="0.15">
      <c r="B250" s="445"/>
      <c r="C250" s="445"/>
      <c r="D250" s="455"/>
      <c r="E250" s="455"/>
      <c r="F250" s="255"/>
      <c r="G250" s="256"/>
      <c r="H250" s="256"/>
      <c r="I250" s="256"/>
      <c r="J250" s="256"/>
      <c r="K250" s="256"/>
      <c r="L250" s="256"/>
      <c r="M250" s="256"/>
      <c r="N250" s="256"/>
      <c r="O250" s="256"/>
      <c r="P250" s="256"/>
      <c r="Q250" s="256"/>
      <c r="R250" s="256"/>
      <c r="S250" s="256"/>
      <c r="T250" s="256"/>
      <c r="U250" s="256"/>
      <c r="V250" s="256"/>
      <c r="W250" s="256"/>
      <c r="X250" s="256"/>
      <c r="Y250" s="257"/>
      <c r="Z250" s="257"/>
      <c r="AA250" s="257"/>
      <c r="AB250" s="257"/>
      <c r="AC250" s="257"/>
      <c r="AD250" s="257"/>
      <c r="AE250" s="258"/>
      <c r="AF250" s="258"/>
      <c r="AG250" s="258"/>
      <c r="AH250" s="258"/>
      <c r="AI250" s="258"/>
      <c r="AJ250" s="229"/>
      <c r="AK250" s="230"/>
      <c r="AL250" s="230"/>
      <c r="AM250" s="230"/>
      <c r="AN250" s="231"/>
      <c r="AO250" s="232" t="str">
        <f t="shared" si="21"/>
        <v/>
      </c>
      <c r="AP250" s="233"/>
      <c r="AQ250" s="233"/>
      <c r="AR250" s="233"/>
      <c r="AS250" s="233"/>
      <c r="AT250" s="233"/>
      <c r="AU250" s="233"/>
      <c r="AV250" s="235" t="s">
        <v>71</v>
      </c>
      <c r="AW250" s="236"/>
      <c r="AX250" s="251">
        <f>IFERROR(SUM(AO244:AU252),"")</f>
        <v>0</v>
      </c>
      <c r="AY250" s="251"/>
      <c r="AZ250" s="251"/>
      <c r="BA250" s="251"/>
      <c r="BB250" s="251"/>
      <c r="BC250" s="251"/>
      <c r="BD250" s="281" t="s">
        <v>67</v>
      </c>
      <c r="BE250" s="282"/>
    </row>
    <row r="251" spans="2:58" ht="12.95" customHeight="1" x14ac:dyDescent="0.15">
      <c r="B251" s="445"/>
      <c r="C251" s="445"/>
      <c r="D251" s="455"/>
      <c r="E251" s="455"/>
      <c r="F251" s="255"/>
      <c r="G251" s="256"/>
      <c r="H251" s="256"/>
      <c r="I251" s="256"/>
      <c r="J251" s="256"/>
      <c r="K251" s="256"/>
      <c r="L251" s="256"/>
      <c r="M251" s="256"/>
      <c r="N251" s="256"/>
      <c r="O251" s="256"/>
      <c r="P251" s="256"/>
      <c r="Q251" s="256"/>
      <c r="R251" s="256"/>
      <c r="S251" s="256"/>
      <c r="T251" s="256"/>
      <c r="U251" s="256"/>
      <c r="V251" s="256"/>
      <c r="W251" s="256"/>
      <c r="X251" s="256"/>
      <c r="Y251" s="257"/>
      <c r="Z251" s="257"/>
      <c r="AA251" s="257"/>
      <c r="AB251" s="257"/>
      <c r="AC251" s="257"/>
      <c r="AD251" s="257"/>
      <c r="AE251" s="258"/>
      <c r="AF251" s="258"/>
      <c r="AG251" s="258"/>
      <c r="AH251" s="258"/>
      <c r="AI251" s="258"/>
      <c r="AJ251" s="229"/>
      <c r="AK251" s="230"/>
      <c r="AL251" s="230"/>
      <c r="AM251" s="230"/>
      <c r="AN251" s="231"/>
      <c r="AO251" s="232" t="str">
        <f t="shared" ref="AO251:AO252" si="23">IF(AJ251="","",IF(AJ251="税抜",ROUNDDOWN(Y251*AE251*1.08,0),IF(AJ251="税込",ROUNDDOWN(Y251*AE251,0))))</f>
        <v/>
      </c>
      <c r="AP251" s="233"/>
      <c r="AQ251" s="233"/>
      <c r="AR251" s="233"/>
      <c r="AS251" s="233"/>
      <c r="AT251" s="233"/>
      <c r="AU251" s="233"/>
      <c r="AV251" s="235"/>
      <c r="AW251" s="236"/>
      <c r="AX251" s="236"/>
      <c r="AY251" s="236"/>
      <c r="AZ251" s="236"/>
      <c r="BA251" s="236"/>
      <c r="BB251" s="236"/>
      <c r="BC251" s="236"/>
      <c r="BD251" s="236"/>
      <c r="BE251" s="237"/>
    </row>
    <row r="252" spans="2:58" ht="12.95" customHeight="1" thickBot="1" x14ac:dyDescent="0.2">
      <c r="B252" s="445"/>
      <c r="C252" s="445"/>
      <c r="D252" s="455"/>
      <c r="E252" s="455"/>
      <c r="F252" s="255"/>
      <c r="G252" s="256"/>
      <c r="H252" s="256"/>
      <c r="I252" s="256"/>
      <c r="J252" s="256"/>
      <c r="K252" s="256"/>
      <c r="L252" s="256"/>
      <c r="M252" s="256"/>
      <c r="N252" s="256"/>
      <c r="O252" s="256"/>
      <c r="P252" s="256"/>
      <c r="Q252" s="256"/>
      <c r="R252" s="256"/>
      <c r="S252" s="256"/>
      <c r="T252" s="256"/>
      <c r="U252" s="256"/>
      <c r="V252" s="256"/>
      <c r="W252" s="256"/>
      <c r="X252" s="256"/>
      <c r="Y252" s="257"/>
      <c r="Z252" s="257"/>
      <c r="AA252" s="257"/>
      <c r="AB252" s="257"/>
      <c r="AC252" s="257"/>
      <c r="AD252" s="257"/>
      <c r="AE252" s="258"/>
      <c r="AF252" s="258"/>
      <c r="AG252" s="258"/>
      <c r="AH252" s="258"/>
      <c r="AI252" s="258"/>
      <c r="AJ252" s="263"/>
      <c r="AK252" s="264"/>
      <c r="AL252" s="264"/>
      <c r="AM252" s="264"/>
      <c r="AN252" s="265"/>
      <c r="AO252" s="232" t="str">
        <f t="shared" si="23"/>
        <v/>
      </c>
      <c r="AP252" s="233"/>
      <c r="AQ252" s="233"/>
      <c r="AR252" s="233"/>
      <c r="AS252" s="233"/>
      <c r="AT252" s="233"/>
      <c r="AU252" s="233"/>
      <c r="AV252" s="235"/>
      <c r="AW252" s="236"/>
      <c r="AX252" s="236"/>
      <c r="AY252" s="236"/>
      <c r="AZ252" s="236"/>
      <c r="BA252" s="236"/>
      <c r="BB252" s="236"/>
      <c r="BC252" s="236"/>
      <c r="BD252" s="236"/>
      <c r="BE252" s="237"/>
      <c r="BF252" s="38"/>
    </row>
    <row r="253" spans="2:58" ht="12.95" customHeight="1" x14ac:dyDescent="0.15">
      <c r="B253" s="445"/>
      <c r="C253" s="446"/>
      <c r="D253" s="382" t="s">
        <v>278</v>
      </c>
      <c r="E253" s="382"/>
      <c r="F253" s="382"/>
      <c r="G253" s="382"/>
      <c r="H253" s="382"/>
      <c r="I253" s="382"/>
      <c r="J253" s="382"/>
      <c r="K253" s="382"/>
      <c r="L253" s="382"/>
      <c r="M253" s="382"/>
      <c r="N253" s="382"/>
      <c r="O253" s="382"/>
      <c r="P253" s="382"/>
      <c r="Q253" s="382"/>
      <c r="R253" s="382"/>
      <c r="S253" s="382"/>
      <c r="T253" s="382"/>
      <c r="U253" s="382"/>
      <c r="V253" s="382"/>
      <c r="W253" s="382"/>
      <c r="X253" s="382"/>
      <c r="Y253" s="382"/>
      <c r="Z253" s="382"/>
      <c r="AA253" s="382"/>
      <c r="AB253" s="382"/>
      <c r="AC253" s="382"/>
      <c r="AD253" s="382"/>
      <c r="AE253" s="382"/>
      <c r="AF253" s="382"/>
      <c r="AG253" s="382"/>
      <c r="AH253" s="382"/>
      <c r="AI253" s="382"/>
      <c r="AJ253" s="382"/>
      <c r="AK253" s="382"/>
      <c r="AL253" s="382"/>
      <c r="AM253" s="382"/>
      <c r="AN253" s="382"/>
      <c r="AO253" s="382"/>
      <c r="AP253" s="382"/>
      <c r="AQ253" s="382"/>
      <c r="AR253" s="382"/>
      <c r="AS253" s="382"/>
      <c r="AT253" s="382"/>
      <c r="AU253" s="383"/>
      <c r="AV253" s="386">
        <f>IFERROR(AX239+AX250,"")</f>
        <v>0</v>
      </c>
      <c r="AW253" s="387"/>
      <c r="AX253" s="387"/>
      <c r="AY253" s="387"/>
      <c r="AZ253" s="387"/>
      <c r="BA253" s="387"/>
      <c r="BB253" s="387"/>
      <c r="BC253" s="387"/>
      <c r="BD253" s="387"/>
      <c r="BE253" s="388"/>
    </row>
    <row r="254" spans="2:58" ht="12.6" customHeight="1" thickBot="1" x14ac:dyDescent="0.2">
      <c r="B254" s="593"/>
      <c r="C254" s="397"/>
      <c r="D254" s="392"/>
      <c r="E254" s="392"/>
      <c r="F254" s="392"/>
      <c r="G254" s="392"/>
      <c r="H254" s="392"/>
      <c r="I254" s="392"/>
      <c r="J254" s="392"/>
      <c r="K254" s="392"/>
      <c r="L254" s="392"/>
      <c r="M254" s="392"/>
      <c r="N254" s="392"/>
      <c r="O254" s="392"/>
      <c r="P254" s="392"/>
      <c r="Q254" s="392"/>
      <c r="R254" s="392"/>
      <c r="S254" s="392"/>
      <c r="T254" s="392"/>
      <c r="U254" s="392"/>
      <c r="V254" s="392"/>
      <c r="W254" s="392"/>
      <c r="X254" s="392"/>
      <c r="Y254" s="392"/>
      <c r="Z254" s="392"/>
      <c r="AA254" s="392"/>
      <c r="AB254" s="392"/>
      <c r="AC254" s="392"/>
      <c r="AD254" s="392"/>
      <c r="AE254" s="392"/>
      <c r="AF254" s="392"/>
      <c r="AG254" s="392"/>
      <c r="AH254" s="392"/>
      <c r="AI254" s="392"/>
      <c r="AJ254" s="392"/>
      <c r="AK254" s="392"/>
      <c r="AL254" s="392"/>
      <c r="AM254" s="392"/>
      <c r="AN254" s="392"/>
      <c r="AO254" s="392"/>
      <c r="AP254" s="392"/>
      <c r="AQ254" s="392"/>
      <c r="AR254" s="392"/>
      <c r="AS254" s="392"/>
      <c r="AT254" s="392"/>
      <c r="AU254" s="393"/>
      <c r="AV254" s="394"/>
      <c r="AW254" s="395"/>
      <c r="AX254" s="395"/>
      <c r="AY254" s="395"/>
      <c r="AZ254" s="395"/>
      <c r="BA254" s="395"/>
      <c r="BB254" s="395"/>
      <c r="BC254" s="395"/>
      <c r="BD254" s="395"/>
      <c r="BE254" s="396"/>
    </row>
    <row r="255" spans="2:58" ht="12.95" customHeight="1" x14ac:dyDescent="0.15">
      <c r="B255" s="397" t="s">
        <v>238</v>
      </c>
      <c r="C255" s="443"/>
      <c r="D255" s="595" t="s">
        <v>229</v>
      </c>
      <c r="E255" s="404"/>
      <c r="F255" s="407"/>
      <c r="G255" s="408"/>
      <c r="H255" s="408"/>
      <c r="I255" s="408"/>
      <c r="J255" s="408"/>
      <c r="K255" s="408"/>
      <c r="L255" s="408"/>
      <c r="M255" s="408"/>
      <c r="N255" s="408"/>
      <c r="O255" s="408"/>
      <c r="P255" s="408"/>
      <c r="Q255" s="408"/>
      <c r="R255" s="408"/>
      <c r="S255" s="408"/>
      <c r="T255" s="408"/>
      <c r="U255" s="408"/>
      <c r="V255" s="408"/>
      <c r="W255" s="408"/>
      <c r="X255" s="409"/>
      <c r="Y255" s="410"/>
      <c r="Z255" s="411"/>
      <c r="AA255" s="411"/>
      <c r="AB255" s="411"/>
      <c r="AC255" s="411"/>
      <c r="AD255" s="412"/>
      <c r="AE255" s="413"/>
      <c r="AF255" s="414"/>
      <c r="AG255" s="414"/>
      <c r="AH255" s="414"/>
      <c r="AI255" s="415"/>
      <c r="AJ255" s="266"/>
      <c r="AK255" s="267"/>
      <c r="AL255" s="267"/>
      <c r="AM255" s="267"/>
      <c r="AN255" s="268"/>
      <c r="AO255" s="252" t="str">
        <f t="shared" ref="AO255:AO272" si="24">IF(AJ255="","",IF(AJ255="税抜",ROUNDDOWN(Y255*AE255*1.08,0),IF(AJ255="税込",ROUNDDOWN(Y255*AE255,0))))</f>
        <v/>
      </c>
      <c r="AP255" s="253"/>
      <c r="AQ255" s="253"/>
      <c r="AR255" s="253"/>
      <c r="AS255" s="253"/>
      <c r="AT255" s="253"/>
      <c r="AU255" s="254"/>
      <c r="AV255" s="278"/>
      <c r="AW255" s="279"/>
      <c r="AX255" s="279"/>
      <c r="AY255" s="279"/>
      <c r="AZ255" s="279"/>
      <c r="BA255" s="279"/>
      <c r="BB255" s="279"/>
      <c r="BC255" s="279"/>
      <c r="BD255" s="279"/>
      <c r="BE255" s="280"/>
    </row>
    <row r="256" spans="2:58" ht="12.95" customHeight="1" x14ac:dyDescent="0.15">
      <c r="B256" s="399"/>
      <c r="C256" s="444"/>
      <c r="D256" s="430"/>
      <c r="E256" s="310"/>
      <c r="F256" s="238"/>
      <c r="G256" s="239"/>
      <c r="H256" s="239"/>
      <c r="I256" s="239"/>
      <c r="J256" s="239"/>
      <c r="K256" s="239"/>
      <c r="L256" s="239"/>
      <c r="M256" s="239"/>
      <c r="N256" s="239"/>
      <c r="O256" s="239"/>
      <c r="P256" s="239"/>
      <c r="Q256" s="239"/>
      <c r="R256" s="239"/>
      <c r="S256" s="239"/>
      <c r="T256" s="239"/>
      <c r="U256" s="239"/>
      <c r="V256" s="239"/>
      <c r="W256" s="239"/>
      <c r="X256" s="240"/>
      <c r="Y256" s="244"/>
      <c r="Z256" s="245"/>
      <c r="AA256" s="245"/>
      <c r="AB256" s="245"/>
      <c r="AC256" s="245"/>
      <c r="AD256" s="246"/>
      <c r="AE256" s="247"/>
      <c r="AF256" s="248"/>
      <c r="AG256" s="248"/>
      <c r="AH256" s="248"/>
      <c r="AI256" s="249"/>
      <c r="AJ256" s="229"/>
      <c r="AK256" s="230"/>
      <c r="AL256" s="230"/>
      <c r="AM256" s="230"/>
      <c r="AN256" s="231"/>
      <c r="AO256" s="232" t="str">
        <f t="shared" ref="AO256:AO257" si="25">IF(AJ256="","",IF(AJ256="税抜",ROUNDDOWN(Y256*AE256*1.08,0),IF(AJ256="税込",ROUNDDOWN(Y256*AE256,0))))</f>
        <v/>
      </c>
      <c r="AP256" s="233"/>
      <c r="AQ256" s="233"/>
      <c r="AR256" s="233"/>
      <c r="AS256" s="233"/>
      <c r="AT256" s="233"/>
      <c r="AU256" s="234"/>
      <c r="AV256" s="235"/>
      <c r="AW256" s="236"/>
      <c r="AX256" s="236"/>
      <c r="AY256" s="236"/>
      <c r="AZ256" s="236"/>
      <c r="BA256" s="236"/>
      <c r="BB256" s="236"/>
      <c r="BC256" s="236"/>
      <c r="BD256" s="236"/>
      <c r="BE256" s="237"/>
    </row>
    <row r="257" spans="2:57" ht="12.95" customHeight="1" x14ac:dyDescent="0.15">
      <c r="B257" s="399"/>
      <c r="C257" s="444"/>
      <c r="D257" s="430"/>
      <c r="E257" s="310"/>
      <c r="F257" s="238"/>
      <c r="G257" s="239"/>
      <c r="H257" s="239"/>
      <c r="I257" s="239"/>
      <c r="J257" s="239"/>
      <c r="K257" s="239"/>
      <c r="L257" s="239"/>
      <c r="M257" s="239"/>
      <c r="N257" s="239"/>
      <c r="O257" s="239"/>
      <c r="P257" s="239"/>
      <c r="Q257" s="239"/>
      <c r="R257" s="239"/>
      <c r="S257" s="239"/>
      <c r="T257" s="239"/>
      <c r="U257" s="239"/>
      <c r="V257" s="239"/>
      <c r="W257" s="239"/>
      <c r="X257" s="240"/>
      <c r="Y257" s="244"/>
      <c r="Z257" s="245"/>
      <c r="AA257" s="245"/>
      <c r="AB257" s="245"/>
      <c r="AC257" s="245"/>
      <c r="AD257" s="246"/>
      <c r="AE257" s="247"/>
      <c r="AF257" s="248"/>
      <c r="AG257" s="248"/>
      <c r="AH257" s="248"/>
      <c r="AI257" s="249"/>
      <c r="AJ257" s="229"/>
      <c r="AK257" s="230"/>
      <c r="AL257" s="230"/>
      <c r="AM257" s="230"/>
      <c r="AN257" s="231"/>
      <c r="AO257" s="232" t="str">
        <f t="shared" si="25"/>
        <v/>
      </c>
      <c r="AP257" s="233"/>
      <c r="AQ257" s="233"/>
      <c r="AR257" s="233"/>
      <c r="AS257" s="233"/>
      <c r="AT257" s="233"/>
      <c r="AU257" s="234"/>
      <c r="AV257" s="235"/>
      <c r="AW257" s="236"/>
      <c r="AX257" s="236"/>
      <c r="AY257" s="236"/>
      <c r="AZ257" s="236"/>
      <c r="BA257" s="236"/>
      <c r="BB257" s="236"/>
      <c r="BC257" s="236"/>
      <c r="BD257" s="236"/>
      <c r="BE257" s="237"/>
    </row>
    <row r="258" spans="2:57" ht="12.95" customHeight="1" x14ac:dyDescent="0.15">
      <c r="B258" s="399"/>
      <c r="C258" s="444"/>
      <c r="D258" s="430"/>
      <c r="E258" s="310"/>
      <c r="F258" s="238"/>
      <c r="G258" s="239"/>
      <c r="H258" s="239"/>
      <c r="I258" s="239"/>
      <c r="J258" s="239"/>
      <c r="K258" s="239"/>
      <c r="L258" s="239"/>
      <c r="M258" s="239"/>
      <c r="N258" s="239"/>
      <c r="O258" s="239"/>
      <c r="P258" s="239"/>
      <c r="Q258" s="239"/>
      <c r="R258" s="239"/>
      <c r="S258" s="239"/>
      <c r="T258" s="239"/>
      <c r="U258" s="239"/>
      <c r="V258" s="239"/>
      <c r="W258" s="239"/>
      <c r="X258" s="240"/>
      <c r="Y258" s="244"/>
      <c r="Z258" s="245"/>
      <c r="AA258" s="245"/>
      <c r="AB258" s="245"/>
      <c r="AC258" s="245"/>
      <c r="AD258" s="246"/>
      <c r="AE258" s="247"/>
      <c r="AF258" s="248"/>
      <c r="AG258" s="248"/>
      <c r="AH258" s="248"/>
      <c r="AI258" s="249"/>
      <c r="AJ258" s="229"/>
      <c r="AK258" s="230"/>
      <c r="AL258" s="230"/>
      <c r="AM258" s="230"/>
      <c r="AN258" s="231"/>
      <c r="AO258" s="232" t="str">
        <f t="shared" si="24"/>
        <v/>
      </c>
      <c r="AP258" s="233"/>
      <c r="AQ258" s="233"/>
      <c r="AR258" s="233"/>
      <c r="AS258" s="233"/>
      <c r="AT258" s="233"/>
      <c r="AU258" s="234"/>
      <c r="AV258" s="278" t="s">
        <v>254</v>
      </c>
      <c r="AW258" s="279"/>
      <c r="AX258" s="279"/>
      <c r="AY258" s="279"/>
      <c r="AZ258" s="279"/>
      <c r="BA258" s="279"/>
      <c r="BB258" s="279"/>
      <c r="BC258" s="279"/>
      <c r="BD258" s="279"/>
      <c r="BE258" s="280"/>
    </row>
    <row r="259" spans="2:57" ht="12.95" customHeight="1" x14ac:dyDescent="0.15">
      <c r="B259" s="399"/>
      <c r="C259" s="444"/>
      <c r="D259" s="430"/>
      <c r="E259" s="310"/>
      <c r="F259" s="238"/>
      <c r="G259" s="239"/>
      <c r="H259" s="239"/>
      <c r="I259" s="239"/>
      <c r="J259" s="239"/>
      <c r="K259" s="239"/>
      <c r="L259" s="239"/>
      <c r="M259" s="239"/>
      <c r="N259" s="239"/>
      <c r="O259" s="239"/>
      <c r="P259" s="239"/>
      <c r="Q259" s="239"/>
      <c r="R259" s="239"/>
      <c r="S259" s="239"/>
      <c r="T259" s="239"/>
      <c r="U259" s="239"/>
      <c r="V259" s="239"/>
      <c r="W259" s="239"/>
      <c r="X259" s="240"/>
      <c r="Y259" s="244"/>
      <c r="Z259" s="245"/>
      <c r="AA259" s="245"/>
      <c r="AB259" s="245"/>
      <c r="AC259" s="245"/>
      <c r="AD259" s="246"/>
      <c r="AE259" s="247"/>
      <c r="AF259" s="248"/>
      <c r="AG259" s="248"/>
      <c r="AH259" s="248"/>
      <c r="AI259" s="249"/>
      <c r="AJ259" s="229"/>
      <c r="AK259" s="230"/>
      <c r="AL259" s="230"/>
      <c r="AM259" s="230"/>
      <c r="AN259" s="231"/>
      <c r="AO259" s="232" t="str">
        <f t="shared" si="24"/>
        <v/>
      </c>
      <c r="AP259" s="233"/>
      <c r="AQ259" s="233"/>
      <c r="AR259" s="233"/>
      <c r="AS259" s="233"/>
      <c r="AT259" s="233"/>
      <c r="AU259" s="234"/>
      <c r="AV259" s="235" t="s">
        <v>71</v>
      </c>
      <c r="AW259" s="236"/>
      <c r="AX259" s="251">
        <f>IFERROR(SUM(AO255:AU263),"")</f>
        <v>0</v>
      </c>
      <c r="AY259" s="251"/>
      <c r="AZ259" s="251"/>
      <c r="BA259" s="251"/>
      <c r="BB259" s="251"/>
      <c r="BC259" s="251"/>
      <c r="BD259" s="281" t="s">
        <v>67</v>
      </c>
      <c r="BE259" s="282"/>
    </row>
    <row r="260" spans="2:57" ht="12.95" customHeight="1" x14ac:dyDescent="0.15">
      <c r="B260" s="399"/>
      <c r="C260" s="444"/>
      <c r="D260" s="430"/>
      <c r="E260" s="310"/>
      <c r="F260" s="238"/>
      <c r="G260" s="239"/>
      <c r="H260" s="239"/>
      <c r="I260" s="239"/>
      <c r="J260" s="239"/>
      <c r="K260" s="239"/>
      <c r="L260" s="239"/>
      <c r="M260" s="239"/>
      <c r="N260" s="239"/>
      <c r="O260" s="239"/>
      <c r="P260" s="239"/>
      <c r="Q260" s="239"/>
      <c r="R260" s="239"/>
      <c r="S260" s="239"/>
      <c r="T260" s="239"/>
      <c r="U260" s="239"/>
      <c r="V260" s="239"/>
      <c r="W260" s="239"/>
      <c r="X260" s="240"/>
      <c r="Y260" s="244"/>
      <c r="Z260" s="245"/>
      <c r="AA260" s="245"/>
      <c r="AB260" s="245"/>
      <c r="AC260" s="245"/>
      <c r="AD260" s="246"/>
      <c r="AE260" s="247"/>
      <c r="AF260" s="248"/>
      <c r="AG260" s="248"/>
      <c r="AH260" s="248"/>
      <c r="AI260" s="249"/>
      <c r="AJ260" s="229"/>
      <c r="AK260" s="230"/>
      <c r="AL260" s="230"/>
      <c r="AM260" s="230"/>
      <c r="AN260" s="231"/>
      <c r="AO260" s="232" t="str">
        <f t="shared" si="24"/>
        <v/>
      </c>
      <c r="AP260" s="233"/>
      <c r="AQ260" s="233"/>
      <c r="AR260" s="233"/>
      <c r="AS260" s="233"/>
      <c r="AT260" s="233"/>
      <c r="AU260" s="234"/>
      <c r="AV260" s="563"/>
      <c r="AW260" s="564"/>
      <c r="AX260" s="564"/>
      <c r="AY260" s="564"/>
      <c r="AZ260" s="564"/>
      <c r="BA260" s="564"/>
      <c r="BB260" s="564"/>
      <c r="BC260" s="564"/>
      <c r="BD260" s="564"/>
      <c r="BE260" s="565"/>
    </row>
    <row r="261" spans="2:57" ht="12.95" customHeight="1" thickBot="1" x14ac:dyDescent="0.2">
      <c r="B261" s="399"/>
      <c r="C261" s="444"/>
      <c r="D261" s="430"/>
      <c r="E261" s="310"/>
      <c r="F261" s="238"/>
      <c r="G261" s="239"/>
      <c r="H261" s="239"/>
      <c r="I261" s="239"/>
      <c r="J261" s="239"/>
      <c r="K261" s="239"/>
      <c r="L261" s="239"/>
      <c r="M261" s="239"/>
      <c r="N261" s="239"/>
      <c r="O261" s="239"/>
      <c r="P261" s="239"/>
      <c r="Q261" s="239"/>
      <c r="R261" s="239"/>
      <c r="S261" s="239"/>
      <c r="T261" s="239"/>
      <c r="U261" s="239"/>
      <c r="V261" s="239"/>
      <c r="W261" s="239"/>
      <c r="X261" s="240"/>
      <c r="Y261" s="244"/>
      <c r="Z261" s="245"/>
      <c r="AA261" s="245"/>
      <c r="AB261" s="245"/>
      <c r="AC261" s="245"/>
      <c r="AD261" s="246"/>
      <c r="AE261" s="247"/>
      <c r="AF261" s="248"/>
      <c r="AG261" s="248"/>
      <c r="AH261" s="248"/>
      <c r="AI261" s="249"/>
      <c r="AJ261" s="229"/>
      <c r="AK261" s="230"/>
      <c r="AL261" s="230"/>
      <c r="AM261" s="230"/>
      <c r="AN261" s="231"/>
      <c r="AO261" s="232" t="str">
        <f t="shared" si="24"/>
        <v/>
      </c>
      <c r="AP261" s="233"/>
      <c r="AQ261" s="233"/>
      <c r="AR261" s="233"/>
      <c r="AS261" s="233"/>
      <c r="AT261" s="233"/>
      <c r="AU261" s="234"/>
      <c r="AV261" s="434"/>
      <c r="AW261" s="435"/>
      <c r="AX261" s="435"/>
      <c r="AY261" s="435"/>
      <c r="AZ261" s="435"/>
      <c r="BA261" s="435"/>
      <c r="BB261" s="435"/>
      <c r="BC261" s="435"/>
      <c r="BD261" s="435"/>
      <c r="BE261" s="436"/>
    </row>
    <row r="262" spans="2:57" ht="12.95" customHeight="1" thickTop="1" x14ac:dyDescent="0.15">
      <c r="B262" s="399"/>
      <c r="C262" s="444"/>
      <c r="D262" s="430"/>
      <c r="E262" s="310"/>
      <c r="F262" s="238"/>
      <c r="G262" s="239"/>
      <c r="H262" s="239"/>
      <c r="I262" s="239"/>
      <c r="J262" s="239"/>
      <c r="K262" s="239"/>
      <c r="L262" s="239"/>
      <c r="M262" s="239"/>
      <c r="N262" s="239"/>
      <c r="O262" s="239"/>
      <c r="P262" s="239"/>
      <c r="Q262" s="239"/>
      <c r="R262" s="239"/>
      <c r="S262" s="239"/>
      <c r="T262" s="239"/>
      <c r="U262" s="239"/>
      <c r="V262" s="239"/>
      <c r="W262" s="239"/>
      <c r="X262" s="240"/>
      <c r="Y262" s="244"/>
      <c r="Z262" s="245"/>
      <c r="AA262" s="245"/>
      <c r="AB262" s="245"/>
      <c r="AC262" s="245"/>
      <c r="AD262" s="246"/>
      <c r="AE262" s="247"/>
      <c r="AF262" s="248"/>
      <c r="AG262" s="248"/>
      <c r="AH262" s="248"/>
      <c r="AI262" s="249"/>
      <c r="AJ262" s="229"/>
      <c r="AK262" s="230"/>
      <c r="AL262" s="230"/>
      <c r="AM262" s="230"/>
      <c r="AN262" s="231"/>
      <c r="AO262" s="232" t="str">
        <f t="shared" si="24"/>
        <v/>
      </c>
      <c r="AP262" s="233"/>
      <c r="AQ262" s="233"/>
      <c r="AR262" s="233"/>
      <c r="AS262" s="233"/>
      <c r="AT262" s="233"/>
      <c r="AU262" s="250"/>
      <c r="AV262" s="301"/>
      <c r="AW262" s="302"/>
      <c r="AX262" s="302"/>
      <c r="AY262" s="302"/>
      <c r="AZ262" s="302"/>
      <c r="BA262" s="302"/>
      <c r="BB262" s="302"/>
      <c r="BC262" s="302"/>
      <c r="BD262" s="302"/>
      <c r="BE262" s="303"/>
    </row>
    <row r="263" spans="2:57" ht="12.95" customHeight="1" thickBot="1" x14ac:dyDescent="0.2">
      <c r="B263" s="399"/>
      <c r="C263" s="444"/>
      <c r="D263" s="596"/>
      <c r="E263" s="406"/>
      <c r="F263" s="368"/>
      <c r="G263" s="369"/>
      <c r="H263" s="369"/>
      <c r="I263" s="369"/>
      <c r="J263" s="369"/>
      <c r="K263" s="369"/>
      <c r="L263" s="369"/>
      <c r="M263" s="369"/>
      <c r="N263" s="369"/>
      <c r="O263" s="369"/>
      <c r="P263" s="369"/>
      <c r="Q263" s="369"/>
      <c r="R263" s="369"/>
      <c r="S263" s="369"/>
      <c r="T263" s="369"/>
      <c r="U263" s="369"/>
      <c r="V263" s="369"/>
      <c r="W263" s="369"/>
      <c r="X263" s="370"/>
      <c r="Y263" s="371"/>
      <c r="Z263" s="372"/>
      <c r="AA263" s="372"/>
      <c r="AB263" s="372"/>
      <c r="AC263" s="372"/>
      <c r="AD263" s="373"/>
      <c r="AE263" s="374"/>
      <c r="AF263" s="375"/>
      <c r="AG263" s="375"/>
      <c r="AH263" s="375"/>
      <c r="AI263" s="376"/>
      <c r="AJ263" s="273"/>
      <c r="AK263" s="274"/>
      <c r="AL263" s="274"/>
      <c r="AM263" s="274"/>
      <c r="AN263" s="275"/>
      <c r="AO263" s="377" t="str">
        <f t="shared" si="24"/>
        <v/>
      </c>
      <c r="AP263" s="378"/>
      <c r="AQ263" s="378"/>
      <c r="AR263" s="378"/>
      <c r="AS263" s="378"/>
      <c r="AT263" s="378"/>
      <c r="AU263" s="379"/>
      <c r="AV263" s="304"/>
      <c r="AW263" s="305"/>
      <c r="AX263" s="305"/>
      <c r="AY263" s="305"/>
      <c r="AZ263" s="305"/>
      <c r="BA263" s="305"/>
      <c r="BB263" s="305"/>
      <c r="BC263" s="305"/>
      <c r="BD263" s="305"/>
      <c r="BE263" s="306"/>
    </row>
    <row r="264" spans="2:57" ht="12.95" customHeight="1" thickTop="1" x14ac:dyDescent="0.15">
      <c r="B264" s="399"/>
      <c r="C264" s="444"/>
      <c r="D264" s="429" t="s">
        <v>232</v>
      </c>
      <c r="E264" s="308"/>
      <c r="F264" s="313"/>
      <c r="G264" s="314"/>
      <c r="H264" s="314"/>
      <c r="I264" s="314"/>
      <c r="J264" s="314"/>
      <c r="K264" s="314"/>
      <c r="L264" s="314"/>
      <c r="M264" s="314"/>
      <c r="N264" s="314"/>
      <c r="O264" s="314"/>
      <c r="P264" s="314"/>
      <c r="Q264" s="314"/>
      <c r="R264" s="314"/>
      <c r="S264" s="314"/>
      <c r="T264" s="314"/>
      <c r="U264" s="314"/>
      <c r="V264" s="314"/>
      <c r="W264" s="314"/>
      <c r="X264" s="315"/>
      <c r="Y264" s="316"/>
      <c r="Z264" s="317"/>
      <c r="AA264" s="317"/>
      <c r="AB264" s="317"/>
      <c r="AC264" s="317"/>
      <c r="AD264" s="318"/>
      <c r="AE264" s="319"/>
      <c r="AF264" s="320"/>
      <c r="AG264" s="320"/>
      <c r="AH264" s="320"/>
      <c r="AI264" s="321"/>
      <c r="AJ264" s="431"/>
      <c r="AK264" s="432"/>
      <c r="AL264" s="432"/>
      <c r="AM264" s="432"/>
      <c r="AN264" s="433"/>
      <c r="AO264" s="325" t="str">
        <f t="shared" si="24"/>
        <v/>
      </c>
      <c r="AP264" s="326"/>
      <c r="AQ264" s="326"/>
      <c r="AR264" s="326"/>
      <c r="AS264" s="326"/>
      <c r="AT264" s="326"/>
      <c r="AU264" s="327"/>
      <c r="AV264" s="298"/>
      <c r="AW264" s="299"/>
      <c r="AX264" s="299"/>
      <c r="AY264" s="299"/>
      <c r="AZ264" s="299"/>
      <c r="BA264" s="299"/>
      <c r="BB264" s="299"/>
      <c r="BC264" s="299"/>
      <c r="BD264" s="299"/>
      <c r="BE264" s="300"/>
    </row>
    <row r="265" spans="2:57" ht="12.95" customHeight="1" x14ac:dyDescent="0.15">
      <c r="B265" s="399"/>
      <c r="C265" s="444"/>
      <c r="D265" s="430"/>
      <c r="E265" s="310"/>
      <c r="F265" s="238"/>
      <c r="G265" s="239"/>
      <c r="H265" s="239"/>
      <c r="I265" s="239"/>
      <c r="J265" s="239"/>
      <c r="K265" s="239"/>
      <c r="L265" s="239"/>
      <c r="M265" s="239"/>
      <c r="N265" s="239"/>
      <c r="O265" s="239"/>
      <c r="P265" s="239"/>
      <c r="Q265" s="239"/>
      <c r="R265" s="239"/>
      <c r="S265" s="239"/>
      <c r="T265" s="239"/>
      <c r="U265" s="239"/>
      <c r="V265" s="239"/>
      <c r="W265" s="239"/>
      <c r="X265" s="240"/>
      <c r="Y265" s="241"/>
      <c r="Z265" s="242"/>
      <c r="AA265" s="242"/>
      <c r="AB265" s="242"/>
      <c r="AC265" s="242"/>
      <c r="AD265" s="243"/>
      <c r="AE265" s="226"/>
      <c r="AF265" s="227"/>
      <c r="AG265" s="227"/>
      <c r="AH265" s="227"/>
      <c r="AI265" s="228"/>
      <c r="AJ265" s="229"/>
      <c r="AK265" s="230"/>
      <c r="AL265" s="230"/>
      <c r="AM265" s="230"/>
      <c r="AN265" s="231"/>
      <c r="AO265" s="232" t="str">
        <f t="shared" ref="AO265:AO267" si="26">IF(AJ265="","",IF(AJ265="税抜",ROUNDDOWN(Y265*AE265*1.08,0),IF(AJ265="税込",ROUNDDOWN(Y265*AE265,0))))</f>
        <v/>
      </c>
      <c r="AP265" s="233"/>
      <c r="AQ265" s="233"/>
      <c r="AR265" s="233"/>
      <c r="AS265" s="233"/>
      <c r="AT265" s="233"/>
      <c r="AU265" s="234"/>
      <c r="AV265" s="235"/>
      <c r="AW265" s="236"/>
      <c r="AX265" s="236"/>
      <c r="AY265" s="236"/>
      <c r="AZ265" s="236"/>
      <c r="BA265" s="236"/>
      <c r="BB265" s="236"/>
      <c r="BC265" s="236"/>
      <c r="BD265" s="236"/>
      <c r="BE265" s="237"/>
    </row>
    <row r="266" spans="2:57" ht="12.95" customHeight="1" x14ac:dyDescent="0.15">
      <c r="B266" s="399"/>
      <c r="C266" s="444"/>
      <c r="D266" s="430"/>
      <c r="E266" s="310"/>
      <c r="F266" s="238"/>
      <c r="G266" s="239"/>
      <c r="H266" s="239"/>
      <c r="I266" s="239"/>
      <c r="J266" s="239"/>
      <c r="K266" s="239"/>
      <c r="L266" s="239"/>
      <c r="M266" s="239"/>
      <c r="N266" s="239"/>
      <c r="O266" s="239"/>
      <c r="P266" s="239"/>
      <c r="Q266" s="239"/>
      <c r="R266" s="239"/>
      <c r="S266" s="239"/>
      <c r="T266" s="239"/>
      <c r="U266" s="239"/>
      <c r="V266" s="239"/>
      <c r="W266" s="239"/>
      <c r="X266" s="240"/>
      <c r="Y266" s="241"/>
      <c r="Z266" s="242"/>
      <c r="AA266" s="242"/>
      <c r="AB266" s="242"/>
      <c r="AC266" s="242"/>
      <c r="AD266" s="243"/>
      <c r="AE266" s="226"/>
      <c r="AF266" s="227"/>
      <c r="AG266" s="227"/>
      <c r="AH266" s="227"/>
      <c r="AI266" s="228"/>
      <c r="AJ266" s="229"/>
      <c r="AK266" s="230"/>
      <c r="AL266" s="230"/>
      <c r="AM266" s="230"/>
      <c r="AN266" s="231"/>
      <c r="AO266" s="232" t="str">
        <f t="shared" si="26"/>
        <v/>
      </c>
      <c r="AP266" s="233"/>
      <c r="AQ266" s="233"/>
      <c r="AR266" s="233"/>
      <c r="AS266" s="233"/>
      <c r="AT266" s="233"/>
      <c r="AU266" s="234"/>
      <c r="AV266" s="235"/>
      <c r="AW266" s="236"/>
      <c r="AX266" s="236"/>
      <c r="AY266" s="236"/>
      <c r="AZ266" s="236"/>
      <c r="BA266" s="236"/>
      <c r="BB266" s="236"/>
      <c r="BC266" s="236"/>
      <c r="BD266" s="236"/>
      <c r="BE266" s="237"/>
    </row>
    <row r="267" spans="2:57" ht="12.95" customHeight="1" x14ac:dyDescent="0.15">
      <c r="B267" s="399"/>
      <c r="C267" s="444"/>
      <c r="D267" s="430"/>
      <c r="E267" s="310"/>
      <c r="F267" s="238"/>
      <c r="G267" s="239"/>
      <c r="H267" s="239"/>
      <c r="I267" s="239"/>
      <c r="J267" s="239"/>
      <c r="K267" s="239"/>
      <c r="L267" s="239"/>
      <c r="M267" s="239"/>
      <c r="N267" s="239"/>
      <c r="O267" s="239"/>
      <c r="P267" s="239"/>
      <c r="Q267" s="239"/>
      <c r="R267" s="239"/>
      <c r="S267" s="239"/>
      <c r="T267" s="239"/>
      <c r="U267" s="239"/>
      <c r="V267" s="239"/>
      <c r="W267" s="239"/>
      <c r="X267" s="240"/>
      <c r="Y267" s="241"/>
      <c r="Z267" s="242"/>
      <c r="AA267" s="242"/>
      <c r="AB267" s="242"/>
      <c r="AC267" s="242"/>
      <c r="AD267" s="243"/>
      <c r="AE267" s="226"/>
      <c r="AF267" s="227"/>
      <c r="AG267" s="227"/>
      <c r="AH267" s="227"/>
      <c r="AI267" s="228"/>
      <c r="AJ267" s="229"/>
      <c r="AK267" s="230"/>
      <c r="AL267" s="230"/>
      <c r="AM267" s="230"/>
      <c r="AN267" s="231"/>
      <c r="AO267" s="232" t="str">
        <f t="shared" si="26"/>
        <v/>
      </c>
      <c r="AP267" s="233"/>
      <c r="AQ267" s="233"/>
      <c r="AR267" s="233"/>
      <c r="AS267" s="233"/>
      <c r="AT267" s="233"/>
      <c r="AU267" s="234"/>
      <c r="AV267" s="235"/>
      <c r="AW267" s="236"/>
      <c r="AX267" s="236"/>
      <c r="AY267" s="236"/>
      <c r="AZ267" s="236"/>
      <c r="BA267" s="236"/>
      <c r="BB267" s="236"/>
      <c r="BC267" s="236"/>
      <c r="BD267" s="236"/>
      <c r="BE267" s="237"/>
    </row>
    <row r="268" spans="2:57" ht="12.95" customHeight="1" x14ac:dyDescent="0.15">
      <c r="B268" s="399"/>
      <c r="C268" s="444"/>
      <c r="D268" s="430"/>
      <c r="E268" s="310"/>
      <c r="F268" s="238"/>
      <c r="G268" s="239"/>
      <c r="H268" s="239"/>
      <c r="I268" s="239"/>
      <c r="J268" s="239"/>
      <c r="K268" s="239"/>
      <c r="L268" s="239"/>
      <c r="M268" s="239"/>
      <c r="N268" s="239"/>
      <c r="O268" s="239"/>
      <c r="P268" s="239"/>
      <c r="Q268" s="239"/>
      <c r="R268" s="239"/>
      <c r="S268" s="239"/>
      <c r="T268" s="239"/>
      <c r="U268" s="239"/>
      <c r="V268" s="239"/>
      <c r="W268" s="239"/>
      <c r="X268" s="240"/>
      <c r="Y268" s="241"/>
      <c r="Z268" s="242"/>
      <c r="AA268" s="242"/>
      <c r="AB268" s="242"/>
      <c r="AC268" s="242"/>
      <c r="AD268" s="243"/>
      <c r="AE268" s="226"/>
      <c r="AF268" s="227"/>
      <c r="AG268" s="227"/>
      <c r="AH268" s="227"/>
      <c r="AI268" s="228"/>
      <c r="AJ268" s="229"/>
      <c r="AK268" s="230"/>
      <c r="AL268" s="230"/>
      <c r="AM268" s="230"/>
      <c r="AN268" s="231"/>
      <c r="AO268" s="232" t="str">
        <f t="shared" si="24"/>
        <v/>
      </c>
      <c r="AP268" s="233"/>
      <c r="AQ268" s="233"/>
      <c r="AR268" s="233"/>
      <c r="AS268" s="233"/>
      <c r="AT268" s="233"/>
      <c r="AU268" s="234"/>
      <c r="AV268" s="235"/>
      <c r="AW268" s="236"/>
      <c r="AX268" s="236"/>
      <c r="AY268" s="236"/>
      <c r="AZ268" s="236"/>
      <c r="BA268" s="236"/>
      <c r="BB268" s="236"/>
      <c r="BC268" s="236"/>
      <c r="BD268" s="236"/>
      <c r="BE268" s="237"/>
    </row>
    <row r="269" spans="2:57" ht="12.95" customHeight="1" x14ac:dyDescent="0.15">
      <c r="B269" s="399"/>
      <c r="C269" s="444"/>
      <c r="D269" s="430"/>
      <c r="E269" s="310"/>
      <c r="F269" s="238"/>
      <c r="G269" s="239"/>
      <c r="H269" s="239"/>
      <c r="I269" s="239"/>
      <c r="J269" s="239"/>
      <c r="K269" s="239"/>
      <c r="L269" s="239"/>
      <c r="M269" s="239"/>
      <c r="N269" s="239"/>
      <c r="O269" s="239"/>
      <c r="P269" s="239"/>
      <c r="Q269" s="239"/>
      <c r="R269" s="239"/>
      <c r="S269" s="239"/>
      <c r="T269" s="239"/>
      <c r="U269" s="239"/>
      <c r="V269" s="239"/>
      <c r="W269" s="239"/>
      <c r="X269" s="240"/>
      <c r="Y269" s="244"/>
      <c r="Z269" s="245"/>
      <c r="AA269" s="245"/>
      <c r="AB269" s="245"/>
      <c r="AC269" s="245"/>
      <c r="AD269" s="246"/>
      <c r="AE269" s="247"/>
      <c r="AF269" s="248"/>
      <c r="AG269" s="248"/>
      <c r="AH269" s="248"/>
      <c r="AI269" s="249"/>
      <c r="AJ269" s="229"/>
      <c r="AK269" s="230"/>
      <c r="AL269" s="230"/>
      <c r="AM269" s="230"/>
      <c r="AN269" s="231"/>
      <c r="AO269" s="232" t="str">
        <f t="shared" si="24"/>
        <v/>
      </c>
      <c r="AP269" s="233"/>
      <c r="AQ269" s="233"/>
      <c r="AR269" s="233"/>
      <c r="AS269" s="233"/>
      <c r="AT269" s="233"/>
      <c r="AU269" s="234"/>
      <c r="AV269" s="278" t="s">
        <v>265</v>
      </c>
      <c r="AW269" s="279"/>
      <c r="AX269" s="279"/>
      <c r="AY269" s="279"/>
      <c r="AZ269" s="279"/>
      <c r="BA269" s="279"/>
      <c r="BB269" s="279"/>
      <c r="BC269" s="279"/>
      <c r="BD269" s="279"/>
      <c r="BE269" s="280"/>
    </row>
    <row r="270" spans="2:57" ht="12.95" customHeight="1" x14ac:dyDescent="0.15">
      <c r="B270" s="399"/>
      <c r="C270" s="444"/>
      <c r="D270" s="430"/>
      <c r="E270" s="310"/>
      <c r="F270" s="238"/>
      <c r="G270" s="239"/>
      <c r="H270" s="239"/>
      <c r="I270" s="239"/>
      <c r="J270" s="239"/>
      <c r="K270" s="239"/>
      <c r="L270" s="239"/>
      <c r="M270" s="239"/>
      <c r="N270" s="239"/>
      <c r="O270" s="239"/>
      <c r="P270" s="239"/>
      <c r="Q270" s="239"/>
      <c r="R270" s="239"/>
      <c r="S270" s="239"/>
      <c r="T270" s="239"/>
      <c r="U270" s="239"/>
      <c r="V270" s="239"/>
      <c r="W270" s="239"/>
      <c r="X270" s="240"/>
      <c r="Y270" s="244"/>
      <c r="Z270" s="245"/>
      <c r="AA270" s="245"/>
      <c r="AB270" s="245"/>
      <c r="AC270" s="245"/>
      <c r="AD270" s="246"/>
      <c r="AE270" s="247"/>
      <c r="AF270" s="248"/>
      <c r="AG270" s="248"/>
      <c r="AH270" s="248"/>
      <c r="AI270" s="249"/>
      <c r="AJ270" s="229"/>
      <c r="AK270" s="230"/>
      <c r="AL270" s="230"/>
      <c r="AM270" s="230"/>
      <c r="AN270" s="231"/>
      <c r="AO270" s="232" t="str">
        <f t="shared" si="24"/>
        <v/>
      </c>
      <c r="AP270" s="233"/>
      <c r="AQ270" s="233"/>
      <c r="AR270" s="233"/>
      <c r="AS270" s="233"/>
      <c r="AT270" s="233"/>
      <c r="AU270" s="234"/>
      <c r="AV270" s="235" t="s">
        <v>71</v>
      </c>
      <c r="AW270" s="236"/>
      <c r="AX270" s="251">
        <f>IFERROR(SUM(AO264:AU272),"")</f>
        <v>0</v>
      </c>
      <c r="AY270" s="251"/>
      <c r="AZ270" s="251"/>
      <c r="BA270" s="251"/>
      <c r="BB270" s="251"/>
      <c r="BC270" s="251"/>
      <c r="BD270" s="281" t="s">
        <v>67</v>
      </c>
      <c r="BE270" s="282"/>
    </row>
    <row r="271" spans="2:57" ht="12.95" customHeight="1" x14ac:dyDescent="0.15">
      <c r="B271" s="399"/>
      <c r="C271" s="444"/>
      <c r="D271" s="430"/>
      <c r="E271" s="310"/>
      <c r="F271" s="238"/>
      <c r="G271" s="239"/>
      <c r="H271" s="239"/>
      <c r="I271" s="239"/>
      <c r="J271" s="239"/>
      <c r="K271" s="239"/>
      <c r="L271" s="239"/>
      <c r="M271" s="239"/>
      <c r="N271" s="239"/>
      <c r="O271" s="239"/>
      <c r="P271" s="239"/>
      <c r="Q271" s="239"/>
      <c r="R271" s="239"/>
      <c r="S271" s="239"/>
      <c r="T271" s="239"/>
      <c r="U271" s="239"/>
      <c r="V271" s="239"/>
      <c r="W271" s="239"/>
      <c r="X271" s="240"/>
      <c r="Y271" s="241"/>
      <c r="Z271" s="242"/>
      <c r="AA271" s="242"/>
      <c r="AB271" s="242"/>
      <c r="AC271" s="242"/>
      <c r="AD271" s="243"/>
      <c r="AE271" s="226"/>
      <c r="AF271" s="227"/>
      <c r="AG271" s="227"/>
      <c r="AH271" s="227"/>
      <c r="AI271" s="228"/>
      <c r="AJ271" s="229"/>
      <c r="AK271" s="230"/>
      <c r="AL271" s="230"/>
      <c r="AM271" s="230"/>
      <c r="AN271" s="231"/>
      <c r="AO271" s="232" t="str">
        <f t="shared" si="24"/>
        <v/>
      </c>
      <c r="AP271" s="233"/>
      <c r="AQ271" s="233"/>
      <c r="AR271" s="233"/>
      <c r="AS271" s="233"/>
      <c r="AT271" s="233"/>
      <c r="AU271" s="234"/>
      <c r="AV271" s="235"/>
      <c r="AW271" s="236"/>
      <c r="AX271" s="236"/>
      <c r="AY271" s="236"/>
      <c r="AZ271" s="236"/>
      <c r="BA271" s="236"/>
      <c r="BB271" s="236"/>
      <c r="BC271" s="236"/>
      <c r="BD271" s="236"/>
      <c r="BE271" s="237"/>
    </row>
    <row r="272" spans="2:57" ht="12.95" customHeight="1" thickBot="1" x14ac:dyDescent="0.2">
      <c r="B272" s="399"/>
      <c r="C272" s="444"/>
      <c r="D272" s="430"/>
      <c r="E272" s="310"/>
      <c r="F272" s="238"/>
      <c r="G272" s="239"/>
      <c r="H272" s="239"/>
      <c r="I272" s="239"/>
      <c r="J272" s="239"/>
      <c r="K272" s="239"/>
      <c r="L272" s="239"/>
      <c r="M272" s="239"/>
      <c r="N272" s="239"/>
      <c r="O272" s="239"/>
      <c r="P272" s="239"/>
      <c r="Q272" s="239"/>
      <c r="R272" s="239"/>
      <c r="S272" s="239"/>
      <c r="T272" s="239"/>
      <c r="U272" s="239"/>
      <c r="V272" s="239"/>
      <c r="W272" s="239"/>
      <c r="X272" s="240"/>
      <c r="Y272" s="241"/>
      <c r="Z272" s="242"/>
      <c r="AA272" s="242"/>
      <c r="AB272" s="242"/>
      <c r="AC272" s="242"/>
      <c r="AD272" s="243"/>
      <c r="AE272" s="226"/>
      <c r="AF272" s="227"/>
      <c r="AG272" s="227"/>
      <c r="AH272" s="227"/>
      <c r="AI272" s="228"/>
      <c r="AJ272" s="229"/>
      <c r="AK272" s="230"/>
      <c r="AL272" s="230"/>
      <c r="AM272" s="230"/>
      <c r="AN272" s="231"/>
      <c r="AO272" s="232" t="str">
        <f t="shared" si="24"/>
        <v/>
      </c>
      <c r="AP272" s="233"/>
      <c r="AQ272" s="233"/>
      <c r="AR272" s="233"/>
      <c r="AS272" s="233"/>
      <c r="AT272" s="233"/>
      <c r="AU272" s="234"/>
      <c r="AV272" s="380"/>
      <c r="AW272" s="356"/>
      <c r="AX272" s="356"/>
      <c r="AY272" s="356"/>
      <c r="AZ272" s="356"/>
      <c r="BA272" s="356"/>
      <c r="BB272" s="356"/>
      <c r="BC272" s="356"/>
      <c r="BD272" s="356"/>
      <c r="BE272" s="381"/>
    </row>
    <row r="273" spans="2:57" ht="12.95" customHeight="1" x14ac:dyDescent="0.15">
      <c r="B273" s="399"/>
      <c r="C273" s="400"/>
      <c r="D273" s="382" t="s">
        <v>279</v>
      </c>
      <c r="E273" s="382"/>
      <c r="F273" s="382"/>
      <c r="G273" s="382"/>
      <c r="H273" s="382"/>
      <c r="I273" s="382"/>
      <c r="J273" s="382"/>
      <c r="K273" s="382"/>
      <c r="L273" s="382"/>
      <c r="M273" s="382"/>
      <c r="N273" s="382"/>
      <c r="O273" s="382"/>
      <c r="P273" s="382"/>
      <c r="Q273" s="382"/>
      <c r="R273" s="382"/>
      <c r="S273" s="382"/>
      <c r="T273" s="382"/>
      <c r="U273" s="382"/>
      <c r="V273" s="382"/>
      <c r="W273" s="382"/>
      <c r="X273" s="382"/>
      <c r="Y273" s="382"/>
      <c r="Z273" s="382"/>
      <c r="AA273" s="382"/>
      <c r="AB273" s="382"/>
      <c r="AC273" s="382"/>
      <c r="AD273" s="382"/>
      <c r="AE273" s="382"/>
      <c r="AF273" s="382"/>
      <c r="AG273" s="382"/>
      <c r="AH273" s="382"/>
      <c r="AI273" s="382"/>
      <c r="AJ273" s="382"/>
      <c r="AK273" s="382"/>
      <c r="AL273" s="382"/>
      <c r="AM273" s="382"/>
      <c r="AN273" s="382"/>
      <c r="AO273" s="382"/>
      <c r="AP273" s="382"/>
      <c r="AQ273" s="382"/>
      <c r="AR273" s="382"/>
      <c r="AS273" s="382"/>
      <c r="AT273" s="382"/>
      <c r="AU273" s="419"/>
      <c r="AV273" s="387">
        <f>IFERROR(AX259+AX270,"")</f>
        <v>0</v>
      </c>
      <c r="AW273" s="387"/>
      <c r="AX273" s="387"/>
      <c r="AY273" s="387"/>
      <c r="AZ273" s="387"/>
      <c r="BA273" s="387"/>
      <c r="BB273" s="387"/>
      <c r="BC273" s="387"/>
      <c r="BD273" s="387"/>
      <c r="BE273" s="388"/>
    </row>
    <row r="274" spans="2:57" ht="12.95" customHeight="1" thickBot="1" x14ac:dyDescent="0.2">
      <c r="B274" s="421"/>
      <c r="C274" s="422"/>
      <c r="D274" s="392"/>
      <c r="E274" s="392"/>
      <c r="F274" s="392"/>
      <c r="G274" s="392"/>
      <c r="H274" s="392"/>
      <c r="I274" s="392"/>
      <c r="J274" s="392"/>
      <c r="K274" s="392"/>
      <c r="L274" s="392"/>
      <c r="M274" s="392"/>
      <c r="N274" s="392"/>
      <c r="O274" s="392"/>
      <c r="P274" s="392"/>
      <c r="Q274" s="392"/>
      <c r="R274" s="392"/>
      <c r="S274" s="392"/>
      <c r="T274" s="392"/>
      <c r="U274" s="392"/>
      <c r="V274" s="392"/>
      <c r="W274" s="392"/>
      <c r="X274" s="392"/>
      <c r="Y274" s="392"/>
      <c r="Z274" s="392"/>
      <c r="AA274" s="392"/>
      <c r="AB274" s="392"/>
      <c r="AC274" s="392"/>
      <c r="AD274" s="392"/>
      <c r="AE274" s="392"/>
      <c r="AF274" s="392"/>
      <c r="AG274" s="392"/>
      <c r="AH274" s="392"/>
      <c r="AI274" s="392"/>
      <c r="AJ274" s="392"/>
      <c r="AK274" s="392"/>
      <c r="AL274" s="392"/>
      <c r="AM274" s="392"/>
      <c r="AN274" s="392"/>
      <c r="AO274" s="392"/>
      <c r="AP274" s="392"/>
      <c r="AQ274" s="392"/>
      <c r="AR274" s="392"/>
      <c r="AS274" s="392"/>
      <c r="AT274" s="392"/>
      <c r="AU274" s="420"/>
      <c r="AV274" s="395"/>
      <c r="AW274" s="395"/>
      <c r="AX274" s="395"/>
      <c r="AY274" s="395"/>
      <c r="AZ274" s="395"/>
      <c r="BA274" s="395"/>
      <c r="BB274" s="395"/>
      <c r="BC274" s="395"/>
      <c r="BD274" s="395"/>
      <c r="BE274" s="396"/>
    </row>
    <row r="275" spans="2:57" ht="12.95" customHeight="1" x14ac:dyDescent="0.15">
      <c r="B275" s="98"/>
      <c r="C275" s="98"/>
      <c r="D275" s="94"/>
      <c r="E275" s="94"/>
      <c r="F275" s="94"/>
      <c r="G275" s="94"/>
      <c r="H275" s="94"/>
      <c r="I275" s="94"/>
      <c r="J275" s="94"/>
      <c r="K275" s="94"/>
      <c r="L275" s="94"/>
      <c r="M275" s="94"/>
      <c r="N275" s="94"/>
      <c r="O275" s="94"/>
      <c r="P275" s="94"/>
      <c r="Q275" s="94"/>
      <c r="R275" s="94"/>
      <c r="S275" s="94"/>
      <c r="T275" s="94"/>
      <c r="U275" s="94"/>
      <c r="V275" s="94"/>
      <c r="W275" s="94"/>
      <c r="X275" s="94"/>
      <c r="Y275" s="94"/>
      <c r="Z275" s="94"/>
      <c r="AA275" s="94"/>
      <c r="AB275" s="94"/>
      <c r="AC275" s="94"/>
      <c r="AD275" s="94"/>
      <c r="AE275" s="94"/>
      <c r="AF275" s="94"/>
      <c r="AG275" s="94"/>
      <c r="AH275" s="94"/>
      <c r="AI275" s="94"/>
      <c r="AJ275" s="94"/>
      <c r="AK275" s="94"/>
      <c r="AL275" s="94"/>
      <c r="AM275" s="94"/>
      <c r="AN275" s="94"/>
      <c r="AO275" s="94"/>
      <c r="AP275" s="94"/>
      <c r="AQ275" s="94"/>
      <c r="AR275" s="94"/>
      <c r="AS275" s="94"/>
      <c r="AT275" s="94"/>
      <c r="AU275" s="94"/>
      <c r="AV275" s="90"/>
      <c r="AW275" s="90"/>
      <c r="AX275" s="90"/>
      <c r="AY275" s="90"/>
      <c r="AZ275" s="90"/>
      <c r="BA275" s="90"/>
      <c r="BB275" s="90"/>
      <c r="BC275" s="90"/>
      <c r="BD275" s="90"/>
      <c r="BE275" s="90"/>
    </row>
    <row r="276" spans="2:57" ht="12.95" customHeight="1" x14ac:dyDescent="0.15">
      <c r="B276" s="99"/>
      <c r="C276" s="99"/>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c r="AG276" s="97"/>
      <c r="AH276" s="97"/>
      <c r="AI276" s="97"/>
      <c r="AJ276" s="97"/>
      <c r="AK276" s="97"/>
      <c r="AL276" s="97"/>
      <c r="AM276" s="97"/>
      <c r="AN276" s="97"/>
      <c r="AO276" s="97"/>
      <c r="AP276" s="97"/>
      <c r="AQ276" s="97"/>
      <c r="AR276" s="97"/>
      <c r="AS276" s="97"/>
      <c r="AT276" s="97"/>
      <c r="AU276" s="97"/>
      <c r="AV276" s="95"/>
      <c r="AW276" s="95"/>
      <c r="AX276" s="95"/>
      <c r="AY276" s="95"/>
      <c r="AZ276" s="95"/>
      <c r="BA276" s="95"/>
      <c r="BB276" s="95"/>
      <c r="BC276" s="95"/>
      <c r="BD276" s="95"/>
      <c r="BE276" s="95"/>
    </row>
    <row r="277" spans="2:57" ht="12.95" customHeight="1" x14ac:dyDescent="0.15">
      <c r="B277" s="399" t="s">
        <v>59</v>
      </c>
      <c r="C277" s="444"/>
      <c r="D277" s="399" t="s">
        <v>243</v>
      </c>
      <c r="E277" s="444"/>
      <c r="F277" s="559" t="s">
        <v>75</v>
      </c>
      <c r="G277" s="560"/>
      <c r="H277" s="560"/>
      <c r="I277" s="560"/>
      <c r="J277" s="560"/>
      <c r="K277" s="560"/>
      <c r="L277" s="560"/>
      <c r="M277" s="560"/>
      <c r="N277" s="560"/>
      <c r="O277" s="560"/>
      <c r="P277" s="560"/>
      <c r="Q277" s="560"/>
      <c r="R277" s="560"/>
      <c r="S277" s="560"/>
      <c r="T277" s="560"/>
      <c r="U277" s="560"/>
      <c r="V277" s="560"/>
      <c r="W277" s="560"/>
      <c r="X277" s="560"/>
      <c r="Y277" s="560"/>
      <c r="Z277" s="560"/>
      <c r="AA277" s="560"/>
      <c r="AB277" s="560"/>
      <c r="AC277" s="560"/>
      <c r="AD277" s="560"/>
      <c r="AE277" s="560"/>
      <c r="AF277" s="560"/>
      <c r="AG277" s="560"/>
      <c r="AH277" s="560"/>
      <c r="AI277" s="560"/>
      <c r="AJ277" s="560"/>
      <c r="AK277" s="560"/>
      <c r="AL277" s="560"/>
      <c r="AM277" s="560"/>
      <c r="AN277" s="560"/>
      <c r="AO277" s="560"/>
      <c r="AP277" s="560"/>
      <c r="AQ277" s="560"/>
      <c r="AR277" s="560"/>
      <c r="AS277" s="560"/>
      <c r="AT277" s="560"/>
      <c r="AU277" s="560"/>
      <c r="AV277" s="562" t="s">
        <v>233</v>
      </c>
      <c r="AW277" s="588"/>
      <c r="AX277" s="588"/>
      <c r="AY277" s="588"/>
      <c r="AZ277" s="588"/>
      <c r="BA277" s="588"/>
      <c r="BB277" s="588"/>
      <c r="BC277" s="588"/>
      <c r="BD277" s="588"/>
      <c r="BE277" s="589"/>
    </row>
    <row r="278" spans="2:57" ht="12.95" customHeight="1" x14ac:dyDescent="0.15">
      <c r="B278" s="399"/>
      <c r="C278" s="444"/>
      <c r="D278" s="399"/>
      <c r="E278" s="444"/>
      <c r="F278" s="120" t="s">
        <v>60</v>
      </c>
      <c r="G278" s="121"/>
      <c r="H278" s="121"/>
      <c r="I278" s="121"/>
      <c r="J278" s="121"/>
      <c r="K278" s="121"/>
      <c r="L278" s="121"/>
      <c r="M278" s="121"/>
      <c r="N278" s="121"/>
      <c r="O278" s="121"/>
      <c r="P278" s="121"/>
      <c r="Q278" s="121"/>
      <c r="R278" s="121"/>
      <c r="S278" s="121"/>
      <c r="T278" s="121"/>
      <c r="U278" s="121"/>
      <c r="V278" s="121"/>
      <c r="W278" s="121"/>
      <c r="X278" s="536"/>
      <c r="Y278" s="556" t="s">
        <v>61</v>
      </c>
      <c r="Z278" s="121"/>
      <c r="AA278" s="121"/>
      <c r="AB278" s="121"/>
      <c r="AC278" s="121"/>
      <c r="AD278" s="536"/>
      <c r="AE278" s="556" t="s">
        <v>62</v>
      </c>
      <c r="AF278" s="121"/>
      <c r="AG278" s="121"/>
      <c r="AH278" s="121"/>
      <c r="AI278" s="536"/>
      <c r="AJ278" s="556" t="s">
        <v>63</v>
      </c>
      <c r="AK278" s="121"/>
      <c r="AL278" s="121"/>
      <c r="AM278" s="121"/>
      <c r="AN278" s="536"/>
      <c r="AO278" s="556" t="s">
        <v>64</v>
      </c>
      <c r="AP278" s="121"/>
      <c r="AQ278" s="121"/>
      <c r="AR278" s="121"/>
      <c r="AS278" s="121"/>
      <c r="AT278" s="121"/>
      <c r="AU278" s="121"/>
      <c r="AV278" s="562"/>
      <c r="AW278" s="588"/>
      <c r="AX278" s="588"/>
      <c r="AY278" s="588"/>
      <c r="AZ278" s="588"/>
      <c r="BA278" s="588"/>
      <c r="BB278" s="588"/>
      <c r="BC278" s="588"/>
      <c r="BD278" s="588"/>
      <c r="BE278" s="589"/>
    </row>
    <row r="279" spans="2:57" ht="12.95" customHeight="1" x14ac:dyDescent="0.15">
      <c r="B279" s="399"/>
      <c r="C279" s="444"/>
      <c r="D279" s="399"/>
      <c r="E279" s="444"/>
      <c r="F279" s="155"/>
      <c r="G279" s="156"/>
      <c r="H279" s="156"/>
      <c r="I279" s="156"/>
      <c r="J279" s="156"/>
      <c r="K279" s="156"/>
      <c r="L279" s="156"/>
      <c r="M279" s="156"/>
      <c r="N279" s="156"/>
      <c r="O279" s="156"/>
      <c r="P279" s="156"/>
      <c r="Q279" s="156"/>
      <c r="R279" s="156"/>
      <c r="S279" s="156"/>
      <c r="T279" s="156"/>
      <c r="U279" s="156"/>
      <c r="V279" s="156"/>
      <c r="W279" s="156"/>
      <c r="X279" s="537"/>
      <c r="Y279" s="557"/>
      <c r="Z279" s="156"/>
      <c r="AA279" s="156"/>
      <c r="AB279" s="156"/>
      <c r="AC279" s="156"/>
      <c r="AD279" s="537"/>
      <c r="AE279" s="557"/>
      <c r="AF279" s="156"/>
      <c r="AG279" s="156"/>
      <c r="AH279" s="156"/>
      <c r="AI279" s="537"/>
      <c r="AJ279" s="557"/>
      <c r="AK279" s="156"/>
      <c r="AL279" s="156"/>
      <c r="AM279" s="156"/>
      <c r="AN279" s="537"/>
      <c r="AO279" s="557"/>
      <c r="AP279" s="156"/>
      <c r="AQ279" s="156"/>
      <c r="AR279" s="156"/>
      <c r="AS279" s="156"/>
      <c r="AT279" s="156"/>
      <c r="AU279" s="156"/>
      <c r="AV279" s="562"/>
      <c r="AW279" s="588"/>
      <c r="AX279" s="588"/>
      <c r="AY279" s="588"/>
      <c r="AZ279" s="588"/>
      <c r="BA279" s="588"/>
      <c r="BB279" s="588"/>
      <c r="BC279" s="588"/>
      <c r="BD279" s="588"/>
      <c r="BE279" s="589"/>
    </row>
    <row r="280" spans="2:57" ht="12.95" customHeight="1" thickBot="1" x14ac:dyDescent="0.2">
      <c r="B280" s="421"/>
      <c r="C280" s="461"/>
      <c r="D280" s="421"/>
      <c r="E280" s="461"/>
      <c r="F280" s="158"/>
      <c r="G280" s="159"/>
      <c r="H280" s="159"/>
      <c r="I280" s="159"/>
      <c r="J280" s="159"/>
      <c r="K280" s="159"/>
      <c r="L280" s="159"/>
      <c r="M280" s="159"/>
      <c r="N280" s="159"/>
      <c r="O280" s="159"/>
      <c r="P280" s="159"/>
      <c r="Q280" s="159"/>
      <c r="R280" s="159"/>
      <c r="S280" s="159"/>
      <c r="T280" s="159"/>
      <c r="U280" s="159"/>
      <c r="V280" s="159"/>
      <c r="W280" s="159"/>
      <c r="X280" s="538"/>
      <c r="Y280" s="558"/>
      <c r="Z280" s="159"/>
      <c r="AA280" s="159"/>
      <c r="AB280" s="159"/>
      <c r="AC280" s="159"/>
      <c r="AD280" s="538"/>
      <c r="AE280" s="558"/>
      <c r="AF280" s="159"/>
      <c r="AG280" s="159"/>
      <c r="AH280" s="159"/>
      <c r="AI280" s="538"/>
      <c r="AJ280" s="558"/>
      <c r="AK280" s="159"/>
      <c r="AL280" s="159"/>
      <c r="AM280" s="159"/>
      <c r="AN280" s="538"/>
      <c r="AO280" s="558"/>
      <c r="AP280" s="159"/>
      <c r="AQ280" s="159"/>
      <c r="AR280" s="159"/>
      <c r="AS280" s="159"/>
      <c r="AT280" s="159"/>
      <c r="AU280" s="159"/>
      <c r="AV280" s="590"/>
      <c r="AW280" s="591"/>
      <c r="AX280" s="591"/>
      <c r="AY280" s="591"/>
      <c r="AZ280" s="591"/>
      <c r="BA280" s="591"/>
      <c r="BB280" s="591"/>
      <c r="BC280" s="591"/>
      <c r="BD280" s="591"/>
      <c r="BE280" s="592"/>
    </row>
    <row r="281" spans="2:57" ht="12.95" customHeight="1" x14ac:dyDescent="0.15">
      <c r="B281" s="397" t="s">
        <v>239</v>
      </c>
      <c r="C281" s="398"/>
      <c r="D281" s="403" t="s">
        <v>229</v>
      </c>
      <c r="E281" s="404"/>
      <c r="F281" s="407"/>
      <c r="G281" s="408"/>
      <c r="H281" s="408"/>
      <c r="I281" s="408"/>
      <c r="J281" s="408"/>
      <c r="K281" s="408"/>
      <c r="L281" s="408"/>
      <c r="M281" s="408"/>
      <c r="N281" s="408"/>
      <c r="O281" s="408"/>
      <c r="P281" s="408"/>
      <c r="Q281" s="408"/>
      <c r="R281" s="408"/>
      <c r="S281" s="408"/>
      <c r="T281" s="408"/>
      <c r="U281" s="408"/>
      <c r="V281" s="408"/>
      <c r="W281" s="408"/>
      <c r="X281" s="409"/>
      <c r="Y281" s="423"/>
      <c r="Z281" s="424"/>
      <c r="AA281" s="424"/>
      <c r="AB281" s="424"/>
      <c r="AC281" s="424"/>
      <c r="AD281" s="425"/>
      <c r="AE281" s="426"/>
      <c r="AF281" s="427"/>
      <c r="AG281" s="427"/>
      <c r="AH281" s="427"/>
      <c r="AI281" s="428"/>
      <c r="AJ281" s="266"/>
      <c r="AK281" s="267"/>
      <c r="AL281" s="267"/>
      <c r="AM281" s="267"/>
      <c r="AN281" s="268"/>
      <c r="AO281" s="252" t="str">
        <f t="shared" ref="AO281:AO294" si="27">IF(AJ281="","",IF(AJ281="税抜",ROUNDDOWN(Y281*AE281*1.08,0),IF(AJ281="税込",ROUNDDOWN(Y281*AE281,0))))</f>
        <v/>
      </c>
      <c r="AP281" s="253"/>
      <c r="AQ281" s="253"/>
      <c r="AR281" s="253"/>
      <c r="AS281" s="253"/>
      <c r="AT281" s="253"/>
      <c r="AU281" s="254"/>
      <c r="AV281" s="416"/>
      <c r="AW281" s="417"/>
      <c r="AX281" s="417"/>
      <c r="AY281" s="417"/>
      <c r="AZ281" s="417"/>
      <c r="BA281" s="417"/>
      <c r="BB281" s="417"/>
      <c r="BC281" s="417"/>
      <c r="BD281" s="417"/>
      <c r="BE281" s="418"/>
    </row>
    <row r="282" spans="2:57" ht="12.95" customHeight="1" x14ac:dyDescent="0.15">
      <c r="B282" s="399"/>
      <c r="C282" s="400"/>
      <c r="D282" s="309"/>
      <c r="E282" s="310"/>
      <c r="F282" s="238"/>
      <c r="G282" s="239"/>
      <c r="H282" s="239"/>
      <c r="I282" s="239"/>
      <c r="J282" s="239"/>
      <c r="K282" s="239"/>
      <c r="L282" s="239"/>
      <c r="M282" s="239"/>
      <c r="N282" s="239"/>
      <c r="O282" s="239"/>
      <c r="P282" s="239"/>
      <c r="Q282" s="239"/>
      <c r="R282" s="239"/>
      <c r="S282" s="239"/>
      <c r="T282" s="239"/>
      <c r="U282" s="239"/>
      <c r="V282" s="239"/>
      <c r="W282" s="239"/>
      <c r="X282" s="240"/>
      <c r="Y282" s="244"/>
      <c r="Z282" s="245"/>
      <c r="AA282" s="245"/>
      <c r="AB282" s="245"/>
      <c r="AC282" s="245"/>
      <c r="AD282" s="246"/>
      <c r="AE282" s="247"/>
      <c r="AF282" s="248"/>
      <c r="AG282" s="248"/>
      <c r="AH282" s="248"/>
      <c r="AI282" s="249"/>
      <c r="AJ282" s="229"/>
      <c r="AK282" s="230"/>
      <c r="AL282" s="230"/>
      <c r="AM282" s="230"/>
      <c r="AN282" s="231"/>
      <c r="AO282" s="232" t="str">
        <f t="shared" si="27"/>
        <v/>
      </c>
      <c r="AP282" s="233"/>
      <c r="AQ282" s="233"/>
      <c r="AR282" s="233"/>
      <c r="AS282" s="233"/>
      <c r="AT282" s="233"/>
      <c r="AU282" s="234"/>
      <c r="AV282" s="235"/>
      <c r="AW282" s="236"/>
      <c r="AX282" s="236"/>
      <c r="AY282" s="236"/>
      <c r="AZ282" s="236"/>
      <c r="BA282" s="236"/>
      <c r="BB282" s="236"/>
      <c r="BC282" s="236"/>
      <c r="BD282" s="236"/>
      <c r="BE282" s="237"/>
    </row>
    <row r="283" spans="2:57" ht="12.95" customHeight="1" x14ac:dyDescent="0.15">
      <c r="B283" s="399"/>
      <c r="C283" s="400"/>
      <c r="D283" s="309"/>
      <c r="E283" s="310"/>
      <c r="F283" s="238"/>
      <c r="G283" s="239"/>
      <c r="H283" s="239"/>
      <c r="I283" s="239"/>
      <c r="J283" s="239"/>
      <c r="K283" s="239"/>
      <c r="L283" s="239"/>
      <c r="M283" s="239"/>
      <c r="N283" s="239"/>
      <c r="O283" s="239"/>
      <c r="P283" s="239"/>
      <c r="Q283" s="239"/>
      <c r="R283" s="239"/>
      <c r="S283" s="239"/>
      <c r="T283" s="239"/>
      <c r="U283" s="239"/>
      <c r="V283" s="239"/>
      <c r="W283" s="239"/>
      <c r="X283" s="240"/>
      <c r="Y283" s="244"/>
      <c r="Z283" s="245"/>
      <c r="AA283" s="245"/>
      <c r="AB283" s="245"/>
      <c r="AC283" s="245"/>
      <c r="AD283" s="246"/>
      <c r="AE283" s="247"/>
      <c r="AF283" s="248"/>
      <c r="AG283" s="248"/>
      <c r="AH283" s="248"/>
      <c r="AI283" s="249"/>
      <c r="AJ283" s="229"/>
      <c r="AK283" s="230"/>
      <c r="AL283" s="230"/>
      <c r="AM283" s="230"/>
      <c r="AN283" s="231"/>
      <c r="AO283" s="232" t="str">
        <f t="shared" si="27"/>
        <v/>
      </c>
      <c r="AP283" s="233"/>
      <c r="AQ283" s="233"/>
      <c r="AR283" s="233"/>
      <c r="AS283" s="233"/>
      <c r="AT283" s="233"/>
      <c r="AU283" s="234"/>
      <c r="AV283" s="278" t="s">
        <v>253</v>
      </c>
      <c r="AW283" s="279"/>
      <c r="AX283" s="279"/>
      <c r="AY283" s="279"/>
      <c r="AZ283" s="279"/>
      <c r="BA283" s="279"/>
      <c r="BB283" s="279"/>
      <c r="BC283" s="279"/>
      <c r="BD283" s="279"/>
      <c r="BE283" s="280"/>
    </row>
    <row r="284" spans="2:57" ht="12.95" customHeight="1" x14ac:dyDescent="0.15">
      <c r="B284" s="399"/>
      <c r="C284" s="400"/>
      <c r="D284" s="309"/>
      <c r="E284" s="310"/>
      <c r="F284" s="238"/>
      <c r="G284" s="239"/>
      <c r="H284" s="239"/>
      <c r="I284" s="239"/>
      <c r="J284" s="239"/>
      <c r="K284" s="239"/>
      <c r="L284" s="239"/>
      <c r="M284" s="239"/>
      <c r="N284" s="239"/>
      <c r="O284" s="239"/>
      <c r="P284" s="239"/>
      <c r="Q284" s="239"/>
      <c r="R284" s="239"/>
      <c r="S284" s="239"/>
      <c r="T284" s="239"/>
      <c r="U284" s="239"/>
      <c r="V284" s="239"/>
      <c r="W284" s="239"/>
      <c r="X284" s="240"/>
      <c r="Y284" s="244"/>
      <c r="Z284" s="245"/>
      <c r="AA284" s="245"/>
      <c r="AB284" s="245"/>
      <c r="AC284" s="245"/>
      <c r="AD284" s="246"/>
      <c r="AE284" s="247"/>
      <c r="AF284" s="248"/>
      <c r="AG284" s="248"/>
      <c r="AH284" s="248"/>
      <c r="AI284" s="249"/>
      <c r="AJ284" s="229"/>
      <c r="AK284" s="230"/>
      <c r="AL284" s="230"/>
      <c r="AM284" s="230"/>
      <c r="AN284" s="231"/>
      <c r="AO284" s="232" t="str">
        <f t="shared" si="27"/>
        <v/>
      </c>
      <c r="AP284" s="233"/>
      <c r="AQ284" s="233"/>
      <c r="AR284" s="233"/>
      <c r="AS284" s="233"/>
      <c r="AT284" s="233"/>
      <c r="AU284" s="234"/>
      <c r="AV284" s="235" t="s">
        <v>71</v>
      </c>
      <c r="AW284" s="236"/>
      <c r="AX284" s="251">
        <f>IFERROR(SUM(AO281:AU288),"")</f>
        <v>0</v>
      </c>
      <c r="AY284" s="251"/>
      <c r="AZ284" s="251"/>
      <c r="BA284" s="251"/>
      <c r="BB284" s="251"/>
      <c r="BC284" s="251"/>
      <c r="BD284" s="281" t="s">
        <v>67</v>
      </c>
      <c r="BE284" s="282"/>
    </row>
    <row r="285" spans="2:57" ht="12.95" customHeight="1" x14ac:dyDescent="0.15">
      <c r="B285" s="399"/>
      <c r="C285" s="400"/>
      <c r="D285" s="309"/>
      <c r="E285" s="310"/>
      <c r="F285" s="238"/>
      <c r="G285" s="239"/>
      <c r="H285" s="239"/>
      <c r="I285" s="239"/>
      <c r="J285" s="239"/>
      <c r="K285" s="239"/>
      <c r="L285" s="239"/>
      <c r="M285" s="239"/>
      <c r="N285" s="239"/>
      <c r="O285" s="239"/>
      <c r="P285" s="239"/>
      <c r="Q285" s="239"/>
      <c r="R285" s="239"/>
      <c r="S285" s="239"/>
      <c r="T285" s="239"/>
      <c r="U285" s="239"/>
      <c r="V285" s="239"/>
      <c r="W285" s="239"/>
      <c r="X285" s="240"/>
      <c r="Y285" s="244"/>
      <c r="Z285" s="245"/>
      <c r="AA285" s="245"/>
      <c r="AB285" s="245"/>
      <c r="AC285" s="245"/>
      <c r="AD285" s="246"/>
      <c r="AE285" s="247"/>
      <c r="AF285" s="248"/>
      <c r="AG285" s="248"/>
      <c r="AH285" s="248"/>
      <c r="AI285" s="249"/>
      <c r="AJ285" s="229"/>
      <c r="AK285" s="230"/>
      <c r="AL285" s="230"/>
      <c r="AM285" s="230"/>
      <c r="AN285" s="231"/>
      <c r="AO285" s="232" t="str">
        <f t="shared" si="27"/>
        <v/>
      </c>
      <c r="AP285" s="233"/>
      <c r="AQ285" s="233"/>
      <c r="AR285" s="233"/>
      <c r="AS285" s="233"/>
      <c r="AT285" s="233"/>
      <c r="AU285" s="234"/>
      <c r="AV285" s="235"/>
      <c r="AW285" s="236"/>
      <c r="AX285" s="236"/>
      <c r="AY285" s="236"/>
      <c r="AZ285" s="236"/>
      <c r="BA285" s="236"/>
      <c r="BB285" s="236"/>
      <c r="BC285" s="236"/>
      <c r="BD285" s="236"/>
      <c r="BE285" s="237"/>
    </row>
    <row r="286" spans="2:57" ht="12.95" customHeight="1" thickBot="1" x14ac:dyDescent="0.2">
      <c r="B286" s="399"/>
      <c r="C286" s="400"/>
      <c r="D286" s="309"/>
      <c r="E286" s="310"/>
      <c r="F286" s="238"/>
      <c r="G286" s="239"/>
      <c r="H286" s="239"/>
      <c r="I286" s="239"/>
      <c r="J286" s="239"/>
      <c r="K286" s="239"/>
      <c r="L286" s="239"/>
      <c r="M286" s="239"/>
      <c r="N286" s="239"/>
      <c r="O286" s="239"/>
      <c r="P286" s="239"/>
      <c r="Q286" s="239"/>
      <c r="R286" s="239"/>
      <c r="S286" s="239"/>
      <c r="T286" s="239"/>
      <c r="U286" s="239"/>
      <c r="V286" s="239"/>
      <c r="W286" s="239"/>
      <c r="X286" s="240"/>
      <c r="Y286" s="244"/>
      <c r="Z286" s="245"/>
      <c r="AA286" s="245"/>
      <c r="AB286" s="245"/>
      <c r="AC286" s="245"/>
      <c r="AD286" s="246"/>
      <c r="AE286" s="247"/>
      <c r="AF286" s="248"/>
      <c r="AG286" s="248"/>
      <c r="AH286" s="248"/>
      <c r="AI286" s="249"/>
      <c r="AJ286" s="229"/>
      <c r="AK286" s="230"/>
      <c r="AL286" s="230"/>
      <c r="AM286" s="230"/>
      <c r="AN286" s="231"/>
      <c r="AO286" s="232" t="str">
        <f t="shared" si="27"/>
        <v/>
      </c>
      <c r="AP286" s="233"/>
      <c r="AQ286" s="233"/>
      <c r="AR286" s="233"/>
      <c r="AS286" s="233"/>
      <c r="AT286" s="233"/>
      <c r="AU286" s="234"/>
      <c r="AV286" s="360"/>
      <c r="AW286" s="305"/>
      <c r="AX286" s="305"/>
      <c r="AY286" s="305"/>
      <c r="AZ286" s="305"/>
      <c r="BA286" s="305"/>
      <c r="BB286" s="305"/>
      <c r="BC286" s="305"/>
      <c r="BD286" s="305"/>
      <c r="BE286" s="361"/>
    </row>
    <row r="287" spans="2:57" ht="12.95" customHeight="1" thickTop="1" x14ac:dyDescent="0.15">
      <c r="B287" s="399"/>
      <c r="C287" s="400"/>
      <c r="D287" s="309"/>
      <c r="E287" s="310"/>
      <c r="F287" s="238"/>
      <c r="G287" s="239"/>
      <c r="H287" s="239"/>
      <c r="I287" s="239"/>
      <c r="J287" s="239"/>
      <c r="K287" s="239"/>
      <c r="L287" s="239"/>
      <c r="M287" s="239"/>
      <c r="N287" s="239"/>
      <c r="O287" s="239"/>
      <c r="P287" s="239"/>
      <c r="Q287" s="239"/>
      <c r="R287" s="239"/>
      <c r="S287" s="239"/>
      <c r="T287" s="239"/>
      <c r="U287" s="239"/>
      <c r="V287" s="239"/>
      <c r="W287" s="239"/>
      <c r="X287" s="240"/>
      <c r="Y287" s="244"/>
      <c r="Z287" s="245"/>
      <c r="AA287" s="245"/>
      <c r="AB287" s="245"/>
      <c r="AC287" s="245"/>
      <c r="AD287" s="246"/>
      <c r="AE287" s="247"/>
      <c r="AF287" s="248"/>
      <c r="AG287" s="248"/>
      <c r="AH287" s="248"/>
      <c r="AI287" s="249"/>
      <c r="AJ287" s="229"/>
      <c r="AK287" s="230"/>
      <c r="AL287" s="230"/>
      <c r="AM287" s="230"/>
      <c r="AN287" s="231"/>
      <c r="AO287" s="232" t="str">
        <f t="shared" si="27"/>
        <v/>
      </c>
      <c r="AP287" s="233"/>
      <c r="AQ287" s="233"/>
      <c r="AR287" s="233"/>
      <c r="AS287" s="233"/>
      <c r="AT287" s="233"/>
      <c r="AU287" s="250"/>
      <c r="AV287" s="362"/>
      <c r="AW287" s="363"/>
      <c r="AX287" s="363"/>
      <c r="AY287" s="363"/>
      <c r="AZ287" s="363"/>
      <c r="BA287" s="363"/>
      <c r="BB287" s="363"/>
      <c r="BC287" s="363"/>
      <c r="BD287" s="363"/>
      <c r="BE287" s="364"/>
    </row>
    <row r="288" spans="2:57" ht="12.95" customHeight="1" thickBot="1" x14ac:dyDescent="0.2">
      <c r="B288" s="399"/>
      <c r="C288" s="400"/>
      <c r="D288" s="405"/>
      <c r="E288" s="406"/>
      <c r="F288" s="368"/>
      <c r="G288" s="369"/>
      <c r="H288" s="369"/>
      <c r="I288" s="369"/>
      <c r="J288" s="369"/>
      <c r="K288" s="369"/>
      <c r="L288" s="369"/>
      <c r="M288" s="369"/>
      <c r="N288" s="369"/>
      <c r="O288" s="369"/>
      <c r="P288" s="369"/>
      <c r="Q288" s="369"/>
      <c r="R288" s="369"/>
      <c r="S288" s="369"/>
      <c r="T288" s="369"/>
      <c r="U288" s="369"/>
      <c r="V288" s="369"/>
      <c r="W288" s="369"/>
      <c r="X288" s="370"/>
      <c r="Y288" s="371"/>
      <c r="Z288" s="372"/>
      <c r="AA288" s="372"/>
      <c r="AB288" s="372"/>
      <c r="AC288" s="372"/>
      <c r="AD288" s="373"/>
      <c r="AE288" s="374"/>
      <c r="AF288" s="375"/>
      <c r="AG288" s="375"/>
      <c r="AH288" s="375"/>
      <c r="AI288" s="376"/>
      <c r="AJ288" s="273"/>
      <c r="AK288" s="274"/>
      <c r="AL288" s="274"/>
      <c r="AM288" s="274"/>
      <c r="AN288" s="275"/>
      <c r="AO288" s="377" t="str">
        <f t="shared" si="27"/>
        <v/>
      </c>
      <c r="AP288" s="378"/>
      <c r="AQ288" s="378"/>
      <c r="AR288" s="378"/>
      <c r="AS288" s="378"/>
      <c r="AT288" s="378"/>
      <c r="AU288" s="379"/>
      <c r="AV288" s="365"/>
      <c r="AW288" s="366"/>
      <c r="AX288" s="366"/>
      <c r="AY288" s="366"/>
      <c r="AZ288" s="366"/>
      <c r="BA288" s="366"/>
      <c r="BB288" s="366"/>
      <c r="BC288" s="366"/>
      <c r="BD288" s="366"/>
      <c r="BE288" s="367"/>
    </row>
    <row r="289" spans="2:57" ht="12.95" customHeight="1" thickTop="1" x14ac:dyDescent="0.15">
      <c r="B289" s="399"/>
      <c r="C289" s="400"/>
      <c r="D289" s="307" t="s">
        <v>232</v>
      </c>
      <c r="E289" s="308"/>
      <c r="F289" s="313"/>
      <c r="G289" s="314"/>
      <c r="H289" s="314"/>
      <c r="I289" s="314"/>
      <c r="J289" s="314"/>
      <c r="K289" s="314"/>
      <c r="L289" s="314"/>
      <c r="M289" s="314"/>
      <c r="N289" s="314"/>
      <c r="O289" s="314"/>
      <c r="P289" s="314"/>
      <c r="Q289" s="314"/>
      <c r="R289" s="314"/>
      <c r="S289" s="314"/>
      <c r="T289" s="314"/>
      <c r="U289" s="314"/>
      <c r="V289" s="314"/>
      <c r="W289" s="314"/>
      <c r="X289" s="315"/>
      <c r="Y289" s="316"/>
      <c r="Z289" s="317"/>
      <c r="AA289" s="317"/>
      <c r="AB289" s="317"/>
      <c r="AC289" s="317"/>
      <c r="AD289" s="318"/>
      <c r="AE289" s="319"/>
      <c r="AF289" s="320"/>
      <c r="AG289" s="320"/>
      <c r="AH289" s="320"/>
      <c r="AI289" s="321"/>
      <c r="AJ289" s="322"/>
      <c r="AK289" s="323"/>
      <c r="AL289" s="323"/>
      <c r="AM289" s="323"/>
      <c r="AN289" s="324"/>
      <c r="AO289" s="325" t="str">
        <f t="shared" si="27"/>
        <v/>
      </c>
      <c r="AP289" s="326"/>
      <c r="AQ289" s="326"/>
      <c r="AR289" s="326"/>
      <c r="AS289" s="326"/>
      <c r="AT289" s="326"/>
      <c r="AU289" s="327"/>
      <c r="AV289" s="298"/>
      <c r="AW289" s="299"/>
      <c r="AX289" s="299"/>
      <c r="AY289" s="299"/>
      <c r="AZ289" s="299"/>
      <c r="BA289" s="299"/>
      <c r="BB289" s="299"/>
      <c r="BC289" s="299"/>
      <c r="BD289" s="299"/>
      <c r="BE289" s="300"/>
    </row>
    <row r="290" spans="2:57" ht="12.95" customHeight="1" x14ac:dyDescent="0.15">
      <c r="B290" s="399"/>
      <c r="C290" s="400"/>
      <c r="D290" s="309"/>
      <c r="E290" s="310"/>
      <c r="F290" s="238"/>
      <c r="G290" s="239"/>
      <c r="H290" s="239"/>
      <c r="I290" s="239"/>
      <c r="J290" s="239"/>
      <c r="K290" s="239"/>
      <c r="L290" s="239"/>
      <c r="M290" s="239"/>
      <c r="N290" s="239"/>
      <c r="O290" s="239"/>
      <c r="P290" s="239"/>
      <c r="Q290" s="239"/>
      <c r="R290" s="239"/>
      <c r="S290" s="239"/>
      <c r="T290" s="239"/>
      <c r="U290" s="239"/>
      <c r="V290" s="239"/>
      <c r="W290" s="239"/>
      <c r="X290" s="240"/>
      <c r="Y290" s="244"/>
      <c r="Z290" s="245"/>
      <c r="AA290" s="245"/>
      <c r="AB290" s="245"/>
      <c r="AC290" s="245"/>
      <c r="AD290" s="246"/>
      <c r="AE290" s="247"/>
      <c r="AF290" s="248"/>
      <c r="AG290" s="248"/>
      <c r="AH290" s="248"/>
      <c r="AI290" s="249"/>
      <c r="AJ290" s="229"/>
      <c r="AK290" s="230"/>
      <c r="AL290" s="230"/>
      <c r="AM290" s="230"/>
      <c r="AN290" s="231"/>
      <c r="AO290" s="232" t="str">
        <f t="shared" si="27"/>
        <v/>
      </c>
      <c r="AP290" s="233"/>
      <c r="AQ290" s="233"/>
      <c r="AR290" s="233"/>
      <c r="AS290" s="233"/>
      <c r="AT290" s="233"/>
      <c r="AU290" s="234"/>
      <c r="AV290" s="235"/>
      <c r="AW290" s="236"/>
      <c r="AX290" s="236"/>
      <c r="AY290" s="236"/>
      <c r="AZ290" s="236"/>
      <c r="BA290" s="236"/>
      <c r="BB290" s="236"/>
      <c r="BC290" s="236"/>
      <c r="BD290" s="236"/>
      <c r="BE290" s="237"/>
    </row>
    <row r="291" spans="2:57" ht="12.95" customHeight="1" x14ac:dyDescent="0.15">
      <c r="B291" s="399"/>
      <c r="C291" s="400"/>
      <c r="D291" s="309"/>
      <c r="E291" s="310"/>
      <c r="F291" s="238"/>
      <c r="G291" s="239"/>
      <c r="H291" s="239"/>
      <c r="I291" s="239"/>
      <c r="J291" s="239"/>
      <c r="K291" s="239"/>
      <c r="L291" s="239"/>
      <c r="M291" s="239"/>
      <c r="N291" s="239"/>
      <c r="O291" s="239"/>
      <c r="P291" s="239"/>
      <c r="Q291" s="239"/>
      <c r="R291" s="239"/>
      <c r="S291" s="239"/>
      <c r="T291" s="239"/>
      <c r="U291" s="239"/>
      <c r="V291" s="239"/>
      <c r="W291" s="239"/>
      <c r="X291" s="240"/>
      <c r="Y291" s="244"/>
      <c r="Z291" s="245"/>
      <c r="AA291" s="245"/>
      <c r="AB291" s="245"/>
      <c r="AC291" s="245"/>
      <c r="AD291" s="246"/>
      <c r="AE291" s="247"/>
      <c r="AF291" s="248"/>
      <c r="AG291" s="248"/>
      <c r="AH291" s="248"/>
      <c r="AI291" s="249"/>
      <c r="AJ291" s="229"/>
      <c r="AK291" s="230"/>
      <c r="AL291" s="230"/>
      <c r="AM291" s="230"/>
      <c r="AN291" s="231"/>
      <c r="AO291" s="232" t="str">
        <f t="shared" si="27"/>
        <v/>
      </c>
      <c r="AP291" s="233"/>
      <c r="AQ291" s="233"/>
      <c r="AR291" s="233"/>
      <c r="AS291" s="233"/>
      <c r="AT291" s="233"/>
      <c r="AU291" s="234"/>
      <c r="AV291" s="278" t="s">
        <v>266</v>
      </c>
      <c r="AW291" s="279"/>
      <c r="AX291" s="279"/>
      <c r="AY291" s="279"/>
      <c r="AZ291" s="279"/>
      <c r="BA291" s="279"/>
      <c r="BB291" s="279"/>
      <c r="BC291" s="279"/>
      <c r="BD291" s="279"/>
      <c r="BE291" s="280"/>
    </row>
    <row r="292" spans="2:57" ht="12.95" customHeight="1" x14ac:dyDescent="0.15">
      <c r="B292" s="399"/>
      <c r="C292" s="400"/>
      <c r="D292" s="309"/>
      <c r="E292" s="310"/>
      <c r="F292" s="238"/>
      <c r="G292" s="239"/>
      <c r="H292" s="239"/>
      <c r="I292" s="239"/>
      <c r="J292" s="239"/>
      <c r="K292" s="239"/>
      <c r="L292" s="239"/>
      <c r="M292" s="239"/>
      <c r="N292" s="239"/>
      <c r="O292" s="239"/>
      <c r="P292" s="239"/>
      <c r="Q292" s="239"/>
      <c r="R292" s="239"/>
      <c r="S292" s="239"/>
      <c r="T292" s="239"/>
      <c r="U292" s="239"/>
      <c r="V292" s="239"/>
      <c r="W292" s="239"/>
      <c r="X292" s="240"/>
      <c r="Y292" s="244"/>
      <c r="Z292" s="245"/>
      <c r="AA292" s="245"/>
      <c r="AB292" s="245"/>
      <c r="AC292" s="245"/>
      <c r="AD292" s="246"/>
      <c r="AE292" s="247"/>
      <c r="AF292" s="248"/>
      <c r="AG292" s="248"/>
      <c r="AH292" s="248"/>
      <c r="AI292" s="249"/>
      <c r="AJ292" s="229"/>
      <c r="AK292" s="230"/>
      <c r="AL292" s="230"/>
      <c r="AM292" s="230"/>
      <c r="AN292" s="231"/>
      <c r="AO292" s="232" t="str">
        <f t="shared" si="27"/>
        <v/>
      </c>
      <c r="AP292" s="233"/>
      <c r="AQ292" s="233"/>
      <c r="AR292" s="233"/>
      <c r="AS292" s="233"/>
      <c r="AT292" s="233"/>
      <c r="AU292" s="234"/>
      <c r="AV292" s="235" t="s">
        <v>71</v>
      </c>
      <c r="AW292" s="236"/>
      <c r="AX292" s="251">
        <f>IFERROR(SUM(AO289:AU294),"")</f>
        <v>0</v>
      </c>
      <c r="AY292" s="251"/>
      <c r="AZ292" s="251"/>
      <c r="BA292" s="251"/>
      <c r="BB292" s="251"/>
      <c r="BC292" s="251"/>
      <c r="BD292" s="281" t="s">
        <v>67</v>
      </c>
      <c r="BE292" s="282"/>
    </row>
    <row r="293" spans="2:57" ht="12.95" customHeight="1" x14ac:dyDescent="0.15">
      <c r="B293" s="399"/>
      <c r="C293" s="400"/>
      <c r="D293" s="309"/>
      <c r="E293" s="310"/>
      <c r="F293" s="238"/>
      <c r="G293" s="239"/>
      <c r="H293" s="239"/>
      <c r="I293" s="239"/>
      <c r="J293" s="239"/>
      <c r="K293" s="239"/>
      <c r="L293" s="239"/>
      <c r="M293" s="239"/>
      <c r="N293" s="239"/>
      <c r="O293" s="239"/>
      <c r="P293" s="239"/>
      <c r="Q293" s="239"/>
      <c r="R293" s="239"/>
      <c r="S293" s="239"/>
      <c r="T293" s="239"/>
      <c r="U293" s="239"/>
      <c r="V293" s="239"/>
      <c r="W293" s="239"/>
      <c r="X293" s="240"/>
      <c r="Y293" s="244"/>
      <c r="Z293" s="245"/>
      <c r="AA293" s="245"/>
      <c r="AB293" s="245"/>
      <c r="AC293" s="245"/>
      <c r="AD293" s="246"/>
      <c r="AE293" s="247"/>
      <c r="AF293" s="248"/>
      <c r="AG293" s="248"/>
      <c r="AH293" s="248"/>
      <c r="AI293" s="249"/>
      <c r="AJ293" s="229"/>
      <c r="AK293" s="230"/>
      <c r="AL293" s="230"/>
      <c r="AM293" s="230"/>
      <c r="AN293" s="231"/>
      <c r="AO293" s="232" t="str">
        <f t="shared" si="27"/>
        <v/>
      </c>
      <c r="AP293" s="233"/>
      <c r="AQ293" s="233"/>
      <c r="AR293" s="233"/>
      <c r="AS293" s="233"/>
      <c r="AT293" s="233"/>
      <c r="AU293" s="234"/>
      <c r="AV293" s="235"/>
      <c r="AW293" s="236"/>
      <c r="AX293" s="236"/>
      <c r="AY293" s="236"/>
      <c r="AZ293" s="236"/>
      <c r="BA293" s="236"/>
      <c r="BB293" s="236"/>
      <c r="BC293" s="236"/>
      <c r="BD293" s="236"/>
      <c r="BE293" s="237"/>
    </row>
    <row r="294" spans="2:57" ht="12.95" customHeight="1" thickBot="1" x14ac:dyDescent="0.2">
      <c r="B294" s="399"/>
      <c r="C294" s="400"/>
      <c r="D294" s="311"/>
      <c r="E294" s="312"/>
      <c r="F294" s="328"/>
      <c r="G294" s="329"/>
      <c r="H294" s="329"/>
      <c r="I294" s="329"/>
      <c r="J294" s="329"/>
      <c r="K294" s="329"/>
      <c r="L294" s="329"/>
      <c r="M294" s="329"/>
      <c r="N294" s="329"/>
      <c r="O294" s="329"/>
      <c r="P294" s="329"/>
      <c r="Q294" s="329"/>
      <c r="R294" s="329"/>
      <c r="S294" s="329"/>
      <c r="T294" s="329"/>
      <c r="U294" s="329"/>
      <c r="V294" s="329"/>
      <c r="W294" s="329"/>
      <c r="X294" s="330"/>
      <c r="Y294" s="331"/>
      <c r="Z294" s="332"/>
      <c r="AA294" s="332"/>
      <c r="AB294" s="332"/>
      <c r="AC294" s="332"/>
      <c r="AD294" s="333"/>
      <c r="AE294" s="334"/>
      <c r="AF294" s="335"/>
      <c r="AG294" s="335"/>
      <c r="AH294" s="335"/>
      <c r="AI294" s="336"/>
      <c r="AJ294" s="263"/>
      <c r="AK294" s="264"/>
      <c r="AL294" s="264"/>
      <c r="AM294" s="264"/>
      <c r="AN294" s="265"/>
      <c r="AO294" s="337" t="str">
        <f t="shared" si="27"/>
        <v/>
      </c>
      <c r="AP294" s="338"/>
      <c r="AQ294" s="338"/>
      <c r="AR294" s="338"/>
      <c r="AS294" s="338"/>
      <c r="AT294" s="338"/>
      <c r="AU294" s="339"/>
      <c r="AV294" s="380"/>
      <c r="AW294" s="356"/>
      <c r="AX294" s="356"/>
      <c r="AY294" s="356"/>
      <c r="AZ294" s="356"/>
      <c r="BA294" s="356"/>
      <c r="BB294" s="356"/>
      <c r="BC294" s="356"/>
      <c r="BD294" s="356"/>
      <c r="BE294" s="381"/>
    </row>
    <row r="295" spans="2:57" ht="12.95" customHeight="1" x14ac:dyDescent="0.15">
      <c r="B295" s="399"/>
      <c r="C295" s="400"/>
      <c r="D295" s="382" t="s">
        <v>280</v>
      </c>
      <c r="E295" s="382"/>
      <c r="F295" s="382"/>
      <c r="G295" s="382"/>
      <c r="H295" s="382"/>
      <c r="I295" s="382"/>
      <c r="J295" s="382"/>
      <c r="K295" s="382"/>
      <c r="L295" s="382"/>
      <c r="M295" s="382"/>
      <c r="N295" s="382"/>
      <c r="O295" s="382"/>
      <c r="P295" s="382"/>
      <c r="Q295" s="382"/>
      <c r="R295" s="382"/>
      <c r="S295" s="382"/>
      <c r="T295" s="382"/>
      <c r="U295" s="382"/>
      <c r="V295" s="382"/>
      <c r="W295" s="382"/>
      <c r="X295" s="382"/>
      <c r="Y295" s="382"/>
      <c r="Z295" s="382"/>
      <c r="AA295" s="382"/>
      <c r="AB295" s="382"/>
      <c r="AC295" s="382"/>
      <c r="AD295" s="382"/>
      <c r="AE295" s="382"/>
      <c r="AF295" s="382"/>
      <c r="AG295" s="382"/>
      <c r="AH295" s="382"/>
      <c r="AI295" s="382"/>
      <c r="AJ295" s="382"/>
      <c r="AK295" s="382"/>
      <c r="AL295" s="382"/>
      <c r="AM295" s="382"/>
      <c r="AN295" s="382"/>
      <c r="AO295" s="382"/>
      <c r="AP295" s="382"/>
      <c r="AQ295" s="382"/>
      <c r="AR295" s="382"/>
      <c r="AS295" s="382"/>
      <c r="AT295" s="382"/>
      <c r="AU295" s="383"/>
      <c r="AV295" s="386">
        <f>IFERROR(AX284+AX292,"")</f>
        <v>0</v>
      </c>
      <c r="AW295" s="387"/>
      <c r="AX295" s="387"/>
      <c r="AY295" s="387"/>
      <c r="AZ295" s="387"/>
      <c r="BA295" s="387"/>
      <c r="BB295" s="387"/>
      <c r="BC295" s="387"/>
      <c r="BD295" s="387"/>
      <c r="BE295" s="388"/>
    </row>
    <row r="296" spans="2:57" ht="12.95" customHeight="1" thickBot="1" x14ac:dyDescent="0.2">
      <c r="B296" s="421"/>
      <c r="C296" s="422"/>
      <c r="D296" s="392"/>
      <c r="E296" s="392"/>
      <c r="F296" s="392"/>
      <c r="G296" s="392"/>
      <c r="H296" s="392"/>
      <c r="I296" s="392"/>
      <c r="J296" s="392"/>
      <c r="K296" s="392"/>
      <c r="L296" s="392"/>
      <c r="M296" s="392"/>
      <c r="N296" s="392"/>
      <c r="O296" s="392"/>
      <c r="P296" s="392"/>
      <c r="Q296" s="392"/>
      <c r="R296" s="392"/>
      <c r="S296" s="392"/>
      <c r="T296" s="392"/>
      <c r="U296" s="392"/>
      <c r="V296" s="392"/>
      <c r="W296" s="392"/>
      <c r="X296" s="392"/>
      <c r="Y296" s="392"/>
      <c r="Z296" s="392"/>
      <c r="AA296" s="392"/>
      <c r="AB296" s="392"/>
      <c r="AC296" s="392"/>
      <c r="AD296" s="392"/>
      <c r="AE296" s="392"/>
      <c r="AF296" s="392"/>
      <c r="AG296" s="392"/>
      <c r="AH296" s="392"/>
      <c r="AI296" s="392"/>
      <c r="AJ296" s="392"/>
      <c r="AK296" s="392"/>
      <c r="AL296" s="392"/>
      <c r="AM296" s="392"/>
      <c r="AN296" s="392"/>
      <c r="AO296" s="392"/>
      <c r="AP296" s="392"/>
      <c r="AQ296" s="392"/>
      <c r="AR296" s="392"/>
      <c r="AS296" s="392"/>
      <c r="AT296" s="392"/>
      <c r="AU296" s="393"/>
      <c r="AV296" s="394"/>
      <c r="AW296" s="395"/>
      <c r="AX296" s="395"/>
      <c r="AY296" s="395"/>
      <c r="AZ296" s="395"/>
      <c r="BA296" s="395"/>
      <c r="BB296" s="395"/>
      <c r="BC296" s="395"/>
      <c r="BD296" s="395"/>
      <c r="BE296" s="396"/>
    </row>
    <row r="297" spans="2:57" ht="12.95" customHeight="1" x14ac:dyDescent="0.15">
      <c r="B297" s="397" t="s">
        <v>240</v>
      </c>
      <c r="C297" s="398"/>
      <c r="D297" s="403" t="s">
        <v>229</v>
      </c>
      <c r="E297" s="404"/>
      <c r="F297" s="407"/>
      <c r="G297" s="408"/>
      <c r="H297" s="408"/>
      <c r="I297" s="408"/>
      <c r="J297" s="408"/>
      <c r="K297" s="408"/>
      <c r="L297" s="408"/>
      <c r="M297" s="408"/>
      <c r="N297" s="408"/>
      <c r="O297" s="408"/>
      <c r="P297" s="408"/>
      <c r="Q297" s="408"/>
      <c r="R297" s="408"/>
      <c r="S297" s="408"/>
      <c r="T297" s="408"/>
      <c r="U297" s="408"/>
      <c r="V297" s="408"/>
      <c r="W297" s="408"/>
      <c r="X297" s="409"/>
      <c r="Y297" s="410"/>
      <c r="Z297" s="411"/>
      <c r="AA297" s="411"/>
      <c r="AB297" s="411"/>
      <c r="AC297" s="411"/>
      <c r="AD297" s="412"/>
      <c r="AE297" s="413"/>
      <c r="AF297" s="414"/>
      <c r="AG297" s="414"/>
      <c r="AH297" s="414"/>
      <c r="AI297" s="415"/>
      <c r="AJ297" s="266"/>
      <c r="AK297" s="267"/>
      <c r="AL297" s="267"/>
      <c r="AM297" s="267"/>
      <c r="AN297" s="268"/>
      <c r="AO297" s="252" t="str">
        <f t="shared" ref="AO297:AO309" si="28">IF(AJ297="","",IF(AJ297="税抜",ROUNDDOWN(Y297*AE297*1.08,0),IF(AJ297="税込",ROUNDDOWN(Y297*AE297,0))))</f>
        <v/>
      </c>
      <c r="AP297" s="253"/>
      <c r="AQ297" s="253"/>
      <c r="AR297" s="253"/>
      <c r="AS297" s="253"/>
      <c r="AT297" s="253"/>
      <c r="AU297" s="254"/>
      <c r="AV297" s="416"/>
      <c r="AW297" s="417"/>
      <c r="AX297" s="417"/>
      <c r="AY297" s="417"/>
      <c r="AZ297" s="417"/>
      <c r="BA297" s="417"/>
      <c r="BB297" s="417"/>
      <c r="BC297" s="417"/>
      <c r="BD297" s="417"/>
      <c r="BE297" s="418"/>
    </row>
    <row r="298" spans="2:57" ht="12.95" customHeight="1" x14ac:dyDescent="0.15">
      <c r="B298" s="399"/>
      <c r="C298" s="400"/>
      <c r="D298" s="309"/>
      <c r="E298" s="310"/>
      <c r="F298" s="238"/>
      <c r="G298" s="239"/>
      <c r="H298" s="239"/>
      <c r="I298" s="239"/>
      <c r="J298" s="239"/>
      <c r="K298" s="239"/>
      <c r="L298" s="239"/>
      <c r="M298" s="239"/>
      <c r="N298" s="239"/>
      <c r="O298" s="239"/>
      <c r="P298" s="239"/>
      <c r="Q298" s="239"/>
      <c r="R298" s="239"/>
      <c r="S298" s="239"/>
      <c r="T298" s="239"/>
      <c r="U298" s="239"/>
      <c r="V298" s="239"/>
      <c r="W298" s="239"/>
      <c r="X298" s="240"/>
      <c r="Y298" s="244"/>
      <c r="Z298" s="245"/>
      <c r="AA298" s="245"/>
      <c r="AB298" s="245"/>
      <c r="AC298" s="245"/>
      <c r="AD298" s="246"/>
      <c r="AE298" s="247"/>
      <c r="AF298" s="248"/>
      <c r="AG298" s="248"/>
      <c r="AH298" s="248"/>
      <c r="AI298" s="249"/>
      <c r="AJ298" s="229"/>
      <c r="AK298" s="230"/>
      <c r="AL298" s="230"/>
      <c r="AM298" s="230"/>
      <c r="AN298" s="231"/>
      <c r="AO298" s="232" t="str">
        <f t="shared" si="28"/>
        <v/>
      </c>
      <c r="AP298" s="233"/>
      <c r="AQ298" s="233"/>
      <c r="AR298" s="233"/>
      <c r="AS298" s="233"/>
      <c r="AT298" s="233"/>
      <c r="AU298" s="234"/>
      <c r="AV298" s="278" t="s">
        <v>252</v>
      </c>
      <c r="AW298" s="279"/>
      <c r="AX298" s="279"/>
      <c r="AY298" s="279"/>
      <c r="AZ298" s="279"/>
      <c r="BA298" s="279"/>
      <c r="BB298" s="279"/>
      <c r="BC298" s="279"/>
      <c r="BD298" s="279"/>
      <c r="BE298" s="280"/>
    </row>
    <row r="299" spans="2:57" ht="12.95" customHeight="1" x14ac:dyDescent="0.15">
      <c r="B299" s="399"/>
      <c r="C299" s="400"/>
      <c r="D299" s="309"/>
      <c r="E299" s="310"/>
      <c r="F299" s="238"/>
      <c r="G299" s="239"/>
      <c r="H299" s="239"/>
      <c r="I299" s="239"/>
      <c r="J299" s="239"/>
      <c r="K299" s="239"/>
      <c r="L299" s="239"/>
      <c r="M299" s="239"/>
      <c r="N299" s="239"/>
      <c r="O299" s="239"/>
      <c r="P299" s="239"/>
      <c r="Q299" s="239"/>
      <c r="R299" s="239"/>
      <c r="S299" s="239"/>
      <c r="T299" s="239"/>
      <c r="U299" s="239"/>
      <c r="V299" s="239"/>
      <c r="W299" s="239"/>
      <c r="X299" s="240"/>
      <c r="Y299" s="244"/>
      <c r="Z299" s="245"/>
      <c r="AA299" s="245"/>
      <c r="AB299" s="245"/>
      <c r="AC299" s="245"/>
      <c r="AD299" s="246"/>
      <c r="AE299" s="247"/>
      <c r="AF299" s="248"/>
      <c r="AG299" s="248"/>
      <c r="AH299" s="248"/>
      <c r="AI299" s="249"/>
      <c r="AJ299" s="229"/>
      <c r="AK299" s="230"/>
      <c r="AL299" s="230"/>
      <c r="AM299" s="230"/>
      <c r="AN299" s="231"/>
      <c r="AO299" s="232" t="str">
        <f t="shared" si="28"/>
        <v/>
      </c>
      <c r="AP299" s="233"/>
      <c r="AQ299" s="233"/>
      <c r="AR299" s="233"/>
      <c r="AS299" s="233"/>
      <c r="AT299" s="233"/>
      <c r="AU299" s="234"/>
      <c r="AV299" s="235" t="s">
        <v>71</v>
      </c>
      <c r="AW299" s="236"/>
      <c r="AX299" s="251">
        <f>IFERROR(SUM(AO297:AU303),"")</f>
        <v>0</v>
      </c>
      <c r="AY299" s="251"/>
      <c r="AZ299" s="251"/>
      <c r="BA299" s="251"/>
      <c r="BB299" s="251"/>
      <c r="BC299" s="251"/>
      <c r="BD299" s="281" t="s">
        <v>67</v>
      </c>
      <c r="BE299" s="282"/>
    </row>
    <row r="300" spans="2:57" ht="12.95" customHeight="1" x14ac:dyDescent="0.15">
      <c r="B300" s="399"/>
      <c r="C300" s="400"/>
      <c r="D300" s="309"/>
      <c r="E300" s="310"/>
      <c r="F300" s="238"/>
      <c r="G300" s="239"/>
      <c r="H300" s="239"/>
      <c r="I300" s="239"/>
      <c r="J300" s="239"/>
      <c r="K300" s="239"/>
      <c r="L300" s="239"/>
      <c r="M300" s="239"/>
      <c r="N300" s="239"/>
      <c r="O300" s="239"/>
      <c r="P300" s="239"/>
      <c r="Q300" s="239"/>
      <c r="R300" s="239"/>
      <c r="S300" s="239"/>
      <c r="T300" s="239"/>
      <c r="U300" s="239"/>
      <c r="V300" s="239"/>
      <c r="W300" s="239"/>
      <c r="X300" s="240"/>
      <c r="Y300" s="244"/>
      <c r="Z300" s="245"/>
      <c r="AA300" s="245"/>
      <c r="AB300" s="245"/>
      <c r="AC300" s="245"/>
      <c r="AD300" s="246"/>
      <c r="AE300" s="247"/>
      <c r="AF300" s="248"/>
      <c r="AG300" s="248"/>
      <c r="AH300" s="248"/>
      <c r="AI300" s="249"/>
      <c r="AJ300" s="229"/>
      <c r="AK300" s="230"/>
      <c r="AL300" s="230"/>
      <c r="AM300" s="230"/>
      <c r="AN300" s="231"/>
      <c r="AO300" s="232" t="str">
        <f t="shared" si="28"/>
        <v/>
      </c>
      <c r="AP300" s="233"/>
      <c r="AQ300" s="233"/>
      <c r="AR300" s="233"/>
      <c r="AS300" s="233"/>
      <c r="AT300" s="233"/>
      <c r="AU300" s="234"/>
      <c r="AV300" s="235"/>
      <c r="AW300" s="236"/>
      <c r="AX300" s="236"/>
      <c r="AY300" s="236"/>
      <c r="AZ300" s="236"/>
      <c r="BA300" s="236"/>
      <c r="BB300" s="236"/>
      <c r="BC300" s="236"/>
      <c r="BD300" s="236"/>
      <c r="BE300" s="237"/>
    </row>
    <row r="301" spans="2:57" ht="12.95" customHeight="1" thickBot="1" x14ac:dyDescent="0.2">
      <c r="B301" s="399"/>
      <c r="C301" s="400"/>
      <c r="D301" s="309"/>
      <c r="E301" s="310"/>
      <c r="F301" s="238"/>
      <c r="G301" s="239"/>
      <c r="H301" s="239"/>
      <c r="I301" s="239"/>
      <c r="J301" s="239"/>
      <c r="K301" s="239"/>
      <c r="L301" s="239"/>
      <c r="M301" s="239"/>
      <c r="N301" s="239"/>
      <c r="O301" s="239"/>
      <c r="P301" s="239"/>
      <c r="Q301" s="239"/>
      <c r="R301" s="239"/>
      <c r="S301" s="239"/>
      <c r="T301" s="239"/>
      <c r="U301" s="239"/>
      <c r="V301" s="239"/>
      <c r="W301" s="239"/>
      <c r="X301" s="240"/>
      <c r="Y301" s="244"/>
      <c r="Z301" s="245"/>
      <c r="AA301" s="245"/>
      <c r="AB301" s="245"/>
      <c r="AC301" s="245"/>
      <c r="AD301" s="246"/>
      <c r="AE301" s="247"/>
      <c r="AF301" s="248"/>
      <c r="AG301" s="248"/>
      <c r="AH301" s="248"/>
      <c r="AI301" s="249"/>
      <c r="AJ301" s="229"/>
      <c r="AK301" s="230"/>
      <c r="AL301" s="230"/>
      <c r="AM301" s="230"/>
      <c r="AN301" s="231"/>
      <c r="AO301" s="232" t="str">
        <f t="shared" si="28"/>
        <v/>
      </c>
      <c r="AP301" s="233"/>
      <c r="AQ301" s="233"/>
      <c r="AR301" s="233"/>
      <c r="AS301" s="233"/>
      <c r="AT301" s="233"/>
      <c r="AU301" s="234"/>
      <c r="AV301" s="360"/>
      <c r="AW301" s="305"/>
      <c r="AX301" s="305"/>
      <c r="AY301" s="305"/>
      <c r="AZ301" s="305"/>
      <c r="BA301" s="305"/>
      <c r="BB301" s="305"/>
      <c r="BC301" s="305"/>
      <c r="BD301" s="305"/>
      <c r="BE301" s="361"/>
    </row>
    <row r="302" spans="2:57" ht="12.95" customHeight="1" thickTop="1" x14ac:dyDescent="0.15">
      <c r="B302" s="399"/>
      <c r="C302" s="400"/>
      <c r="D302" s="309"/>
      <c r="E302" s="310"/>
      <c r="F302" s="238"/>
      <c r="G302" s="239"/>
      <c r="H302" s="239"/>
      <c r="I302" s="239"/>
      <c r="J302" s="239"/>
      <c r="K302" s="239"/>
      <c r="L302" s="239"/>
      <c r="M302" s="239"/>
      <c r="N302" s="239"/>
      <c r="O302" s="239"/>
      <c r="P302" s="239"/>
      <c r="Q302" s="239"/>
      <c r="R302" s="239"/>
      <c r="S302" s="239"/>
      <c r="T302" s="239"/>
      <c r="U302" s="239"/>
      <c r="V302" s="239"/>
      <c r="W302" s="239"/>
      <c r="X302" s="240"/>
      <c r="Y302" s="244"/>
      <c r="Z302" s="245"/>
      <c r="AA302" s="245"/>
      <c r="AB302" s="245"/>
      <c r="AC302" s="245"/>
      <c r="AD302" s="246"/>
      <c r="AE302" s="247"/>
      <c r="AF302" s="248"/>
      <c r="AG302" s="248"/>
      <c r="AH302" s="248"/>
      <c r="AI302" s="249"/>
      <c r="AJ302" s="229"/>
      <c r="AK302" s="230"/>
      <c r="AL302" s="230"/>
      <c r="AM302" s="230"/>
      <c r="AN302" s="231"/>
      <c r="AO302" s="232" t="str">
        <f t="shared" si="28"/>
        <v/>
      </c>
      <c r="AP302" s="233"/>
      <c r="AQ302" s="233"/>
      <c r="AR302" s="233"/>
      <c r="AS302" s="233"/>
      <c r="AT302" s="233"/>
      <c r="AU302" s="250"/>
      <c r="AV302" s="362"/>
      <c r="AW302" s="363"/>
      <c r="AX302" s="363"/>
      <c r="AY302" s="363"/>
      <c r="AZ302" s="363"/>
      <c r="BA302" s="363"/>
      <c r="BB302" s="363"/>
      <c r="BC302" s="363"/>
      <c r="BD302" s="363"/>
      <c r="BE302" s="364"/>
    </row>
    <row r="303" spans="2:57" ht="12.95" customHeight="1" thickBot="1" x14ac:dyDescent="0.2">
      <c r="B303" s="399"/>
      <c r="C303" s="400"/>
      <c r="D303" s="405"/>
      <c r="E303" s="406"/>
      <c r="F303" s="368"/>
      <c r="G303" s="369"/>
      <c r="H303" s="369"/>
      <c r="I303" s="369"/>
      <c r="J303" s="369"/>
      <c r="K303" s="369"/>
      <c r="L303" s="369"/>
      <c r="M303" s="369"/>
      <c r="N303" s="369"/>
      <c r="O303" s="369"/>
      <c r="P303" s="369"/>
      <c r="Q303" s="369"/>
      <c r="R303" s="369"/>
      <c r="S303" s="369"/>
      <c r="T303" s="369"/>
      <c r="U303" s="369"/>
      <c r="V303" s="369"/>
      <c r="W303" s="369"/>
      <c r="X303" s="370"/>
      <c r="Y303" s="371"/>
      <c r="Z303" s="372"/>
      <c r="AA303" s="372"/>
      <c r="AB303" s="372"/>
      <c r="AC303" s="372"/>
      <c r="AD303" s="373"/>
      <c r="AE303" s="374"/>
      <c r="AF303" s="375"/>
      <c r="AG303" s="375"/>
      <c r="AH303" s="375"/>
      <c r="AI303" s="376"/>
      <c r="AJ303" s="273"/>
      <c r="AK303" s="274"/>
      <c r="AL303" s="274"/>
      <c r="AM303" s="274"/>
      <c r="AN303" s="275"/>
      <c r="AO303" s="377" t="str">
        <f t="shared" si="28"/>
        <v/>
      </c>
      <c r="AP303" s="378"/>
      <c r="AQ303" s="378"/>
      <c r="AR303" s="378"/>
      <c r="AS303" s="378"/>
      <c r="AT303" s="378"/>
      <c r="AU303" s="379"/>
      <c r="AV303" s="365"/>
      <c r="AW303" s="366"/>
      <c r="AX303" s="366"/>
      <c r="AY303" s="366"/>
      <c r="AZ303" s="366"/>
      <c r="BA303" s="366"/>
      <c r="BB303" s="366"/>
      <c r="BC303" s="366"/>
      <c r="BD303" s="366"/>
      <c r="BE303" s="367"/>
    </row>
    <row r="304" spans="2:57" ht="12.95" customHeight="1" thickTop="1" x14ac:dyDescent="0.15">
      <c r="B304" s="399"/>
      <c r="C304" s="400"/>
      <c r="D304" s="307" t="s">
        <v>232</v>
      </c>
      <c r="E304" s="308"/>
      <c r="F304" s="313"/>
      <c r="G304" s="314"/>
      <c r="H304" s="314"/>
      <c r="I304" s="314"/>
      <c r="J304" s="314"/>
      <c r="K304" s="314"/>
      <c r="L304" s="314"/>
      <c r="M304" s="314"/>
      <c r="N304" s="314"/>
      <c r="O304" s="314"/>
      <c r="P304" s="314"/>
      <c r="Q304" s="314"/>
      <c r="R304" s="314"/>
      <c r="S304" s="314"/>
      <c r="T304" s="314"/>
      <c r="U304" s="314"/>
      <c r="V304" s="314"/>
      <c r="W304" s="314"/>
      <c r="X304" s="315"/>
      <c r="Y304" s="316"/>
      <c r="Z304" s="317"/>
      <c r="AA304" s="317"/>
      <c r="AB304" s="317"/>
      <c r="AC304" s="317"/>
      <c r="AD304" s="318"/>
      <c r="AE304" s="319"/>
      <c r="AF304" s="320"/>
      <c r="AG304" s="320"/>
      <c r="AH304" s="320"/>
      <c r="AI304" s="321"/>
      <c r="AJ304" s="322"/>
      <c r="AK304" s="323"/>
      <c r="AL304" s="323"/>
      <c r="AM304" s="323"/>
      <c r="AN304" s="324"/>
      <c r="AO304" s="325" t="str">
        <f t="shared" si="28"/>
        <v/>
      </c>
      <c r="AP304" s="326"/>
      <c r="AQ304" s="326"/>
      <c r="AR304" s="326"/>
      <c r="AS304" s="326"/>
      <c r="AT304" s="326"/>
      <c r="AU304" s="327"/>
      <c r="AV304" s="298"/>
      <c r="AW304" s="299"/>
      <c r="AX304" s="299"/>
      <c r="AY304" s="299"/>
      <c r="AZ304" s="299"/>
      <c r="BA304" s="299"/>
      <c r="BB304" s="299"/>
      <c r="BC304" s="299"/>
      <c r="BD304" s="299"/>
      <c r="BE304" s="300"/>
    </row>
    <row r="305" spans="2:57" ht="12.95" customHeight="1" x14ac:dyDescent="0.15">
      <c r="B305" s="399"/>
      <c r="C305" s="400"/>
      <c r="D305" s="309"/>
      <c r="E305" s="310"/>
      <c r="F305" s="238"/>
      <c r="G305" s="239"/>
      <c r="H305" s="239"/>
      <c r="I305" s="239"/>
      <c r="J305" s="239"/>
      <c r="K305" s="239"/>
      <c r="L305" s="239"/>
      <c r="M305" s="239"/>
      <c r="N305" s="239"/>
      <c r="O305" s="239"/>
      <c r="P305" s="239"/>
      <c r="Q305" s="239"/>
      <c r="R305" s="239"/>
      <c r="S305" s="239"/>
      <c r="T305" s="239"/>
      <c r="U305" s="239"/>
      <c r="V305" s="239"/>
      <c r="W305" s="239"/>
      <c r="X305" s="240"/>
      <c r="Y305" s="244"/>
      <c r="Z305" s="245"/>
      <c r="AA305" s="245"/>
      <c r="AB305" s="245"/>
      <c r="AC305" s="245"/>
      <c r="AD305" s="246"/>
      <c r="AE305" s="247"/>
      <c r="AF305" s="248"/>
      <c r="AG305" s="248"/>
      <c r="AH305" s="248"/>
      <c r="AI305" s="249"/>
      <c r="AJ305" s="229"/>
      <c r="AK305" s="230"/>
      <c r="AL305" s="230"/>
      <c r="AM305" s="230"/>
      <c r="AN305" s="231"/>
      <c r="AO305" s="232" t="str">
        <f t="shared" si="28"/>
        <v/>
      </c>
      <c r="AP305" s="233"/>
      <c r="AQ305" s="233"/>
      <c r="AR305" s="233"/>
      <c r="AS305" s="233"/>
      <c r="AT305" s="233"/>
      <c r="AU305" s="234"/>
      <c r="AV305" s="235"/>
      <c r="AW305" s="236"/>
      <c r="AX305" s="236"/>
      <c r="AY305" s="236"/>
      <c r="AZ305" s="236"/>
      <c r="BA305" s="236"/>
      <c r="BB305" s="236"/>
      <c r="BC305" s="236"/>
      <c r="BD305" s="236"/>
      <c r="BE305" s="237"/>
    </row>
    <row r="306" spans="2:57" ht="12.95" customHeight="1" x14ac:dyDescent="0.15">
      <c r="B306" s="399"/>
      <c r="C306" s="400"/>
      <c r="D306" s="309"/>
      <c r="E306" s="310"/>
      <c r="F306" s="238"/>
      <c r="G306" s="239"/>
      <c r="H306" s="239"/>
      <c r="I306" s="239"/>
      <c r="J306" s="239"/>
      <c r="K306" s="239"/>
      <c r="L306" s="239"/>
      <c r="M306" s="239"/>
      <c r="N306" s="239"/>
      <c r="O306" s="239"/>
      <c r="P306" s="239"/>
      <c r="Q306" s="239"/>
      <c r="R306" s="239"/>
      <c r="S306" s="239"/>
      <c r="T306" s="239"/>
      <c r="U306" s="239"/>
      <c r="V306" s="239"/>
      <c r="W306" s="239"/>
      <c r="X306" s="240"/>
      <c r="Y306" s="244"/>
      <c r="Z306" s="245"/>
      <c r="AA306" s="245"/>
      <c r="AB306" s="245"/>
      <c r="AC306" s="245"/>
      <c r="AD306" s="246"/>
      <c r="AE306" s="247"/>
      <c r="AF306" s="248"/>
      <c r="AG306" s="248"/>
      <c r="AH306" s="248"/>
      <c r="AI306" s="249"/>
      <c r="AJ306" s="229"/>
      <c r="AK306" s="230"/>
      <c r="AL306" s="230"/>
      <c r="AM306" s="230"/>
      <c r="AN306" s="231"/>
      <c r="AO306" s="232" t="str">
        <f t="shared" si="28"/>
        <v/>
      </c>
      <c r="AP306" s="233"/>
      <c r="AQ306" s="233"/>
      <c r="AR306" s="233"/>
      <c r="AS306" s="233"/>
      <c r="AT306" s="233"/>
      <c r="AU306" s="234"/>
      <c r="AV306" s="278" t="s">
        <v>267</v>
      </c>
      <c r="AW306" s="279"/>
      <c r="AX306" s="279"/>
      <c r="AY306" s="279"/>
      <c r="AZ306" s="279"/>
      <c r="BA306" s="279"/>
      <c r="BB306" s="279"/>
      <c r="BC306" s="279"/>
      <c r="BD306" s="279"/>
      <c r="BE306" s="280"/>
    </row>
    <row r="307" spans="2:57" ht="12.95" customHeight="1" x14ac:dyDescent="0.15">
      <c r="B307" s="399"/>
      <c r="C307" s="400"/>
      <c r="D307" s="309"/>
      <c r="E307" s="310"/>
      <c r="F307" s="238"/>
      <c r="G307" s="239"/>
      <c r="H307" s="239"/>
      <c r="I307" s="239"/>
      <c r="J307" s="239"/>
      <c r="K307" s="239"/>
      <c r="L307" s="239"/>
      <c r="M307" s="239"/>
      <c r="N307" s="239"/>
      <c r="O307" s="239"/>
      <c r="P307" s="239"/>
      <c r="Q307" s="239"/>
      <c r="R307" s="239"/>
      <c r="S307" s="239"/>
      <c r="T307" s="239"/>
      <c r="U307" s="239"/>
      <c r="V307" s="239"/>
      <c r="W307" s="239"/>
      <c r="X307" s="240"/>
      <c r="Y307" s="244"/>
      <c r="Z307" s="245"/>
      <c r="AA307" s="245"/>
      <c r="AB307" s="245"/>
      <c r="AC307" s="245"/>
      <c r="AD307" s="246"/>
      <c r="AE307" s="247"/>
      <c r="AF307" s="248"/>
      <c r="AG307" s="248"/>
      <c r="AH307" s="248"/>
      <c r="AI307" s="249"/>
      <c r="AJ307" s="229"/>
      <c r="AK307" s="230"/>
      <c r="AL307" s="230"/>
      <c r="AM307" s="230"/>
      <c r="AN307" s="231"/>
      <c r="AO307" s="232" t="str">
        <f t="shared" si="28"/>
        <v/>
      </c>
      <c r="AP307" s="233"/>
      <c r="AQ307" s="233"/>
      <c r="AR307" s="233"/>
      <c r="AS307" s="233"/>
      <c r="AT307" s="233"/>
      <c r="AU307" s="234"/>
      <c r="AV307" s="235" t="s">
        <v>71</v>
      </c>
      <c r="AW307" s="236"/>
      <c r="AX307" s="251">
        <f>IFERROR(SUM(AO304:AU309),"")</f>
        <v>0</v>
      </c>
      <c r="AY307" s="251"/>
      <c r="AZ307" s="251"/>
      <c r="BA307" s="251"/>
      <c r="BB307" s="251"/>
      <c r="BC307" s="251"/>
      <c r="BD307" s="281" t="s">
        <v>67</v>
      </c>
      <c r="BE307" s="282"/>
    </row>
    <row r="308" spans="2:57" ht="12.95" customHeight="1" x14ac:dyDescent="0.15">
      <c r="B308" s="399"/>
      <c r="C308" s="400"/>
      <c r="D308" s="309"/>
      <c r="E308" s="310"/>
      <c r="F308" s="238"/>
      <c r="G308" s="239"/>
      <c r="H308" s="239"/>
      <c r="I308" s="239"/>
      <c r="J308" s="239"/>
      <c r="K308" s="239"/>
      <c r="L308" s="239"/>
      <c r="M308" s="239"/>
      <c r="N308" s="239"/>
      <c r="O308" s="239"/>
      <c r="P308" s="239"/>
      <c r="Q308" s="239"/>
      <c r="R308" s="239"/>
      <c r="S308" s="239"/>
      <c r="T308" s="239"/>
      <c r="U308" s="239"/>
      <c r="V308" s="239"/>
      <c r="W308" s="239"/>
      <c r="X308" s="240"/>
      <c r="Y308" s="244"/>
      <c r="Z308" s="245"/>
      <c r="AA308" s="245"/>
      <c r="AB308" s="245"/>
      <c r="AC308" s="245"/>
      <c r="AD308" s="246"/>
      <c r="AE308" s="247"/>
      <c r="AF308" s="248"/>
      <c r="AG308" s="248"/>
      <c r="AH308" s="248"/>
      <c r="AI308" s="249"/>
      <c r="AJ308" s="229"/>
      <c r="AK308" s="230"/>
      <c r="AL308" s="230"/>
      <c r="AM308" s="230"/>
      <c r="AN308" s="231"/>
      <c r="AO308" s="232" t="str">
        <f t="shared" si="28"/>
        <v/>
      </c>
      <c r="AP308" s="233"/>
      <c r="AQ308" s="233"/>
      <c r="AR308" s="233"/>
      <c r="AS308" s="233"/>
      <c r="AT308" s="233"/>
      <c r="AU308" s="234"/>
      <c r="AV308" s="235"/>
      <c r="AW308" s="236"/>
      <c r="AX308" s="236"/>
      <c r="AY308" s="236"/>
      <c r="AZ308" s="236"/>
      <c r="BA308" s="236"/>
      <c r="BB308" s="236"/>
      <c r="BC308" s="236"/>
      <c r="BD308" s="236"/>
      <c r="BE308" s="237"/>
    </row>
    <row r="309" spans="2:57" ht="12.95" customHeight="1" thickBot="1" x14ac:dyDescent="0.2">
      <c r="B309" s="399"/>
      <c r="C309" s="400"/>
      <c r="D309" s="311"/>
      <c r="E309" s="312"/>
      <c r="F309" s="328"/>
      <c r="G309" s="329"/>
      <c r="H309" s="329"/>
      <c r="I309" s="329"/>
      <c r="J309" s="329"/>
      <c r="K309" s="329"/>
      <c r="L309" s="329"/>
      <c r="M309" s="329"/>
      <c r="N309" s="329"/>
      <c r="O309" s="329"/>
      <c r="P309" s="329"/>
      <c r="Q309" s="329"/>
      <c r="R309" s="329"/>
      <c r="S309" s="329"/>
      <c r="T309" s="329"/>
      <c r="U309" s="329"/>
      <c r="V309" s="329"/>
      <c r="W309" s="329"/>
      <c r="X309" s="330"/>
      <c r="Y309" s="331"/>
      <c r="Z309" s="332"/>
      <c r="AA309" s="332"/>
      <c r="AB309" s="332"/>
      <c r="AC309" s="332"/>
      <c r="AD309" s="333"/>
      <c r="AE309" s="334"/>
      <c r="AF309" s="335"/>
      <c r="AG309" s="335"/>
      <c r="AH309" s="335"/>
      <c r="AI309" s="336"/>
      <c r="AJ309" s="263"/>
      <c r="AK309" s="264"/>
      <c r="AL309" s="264"/>
      <c r="AM309" s="264"/>
      <c r="AN309" s="265"/>
      <c r="AO309" s="337" t="str">
        <f t="shared" si="28"/>
        <v/>
      </c>
      <c r="AP309" s="338"/>
      <c r="AQ309" s="338"/>
      <c r="AR309" s="338"/>
      <c r="AS309" s="338"/>
      <c r="AT309" s="338"/>
      <c r="AU309" s="339"/>
      <c r="AV309" s="380"/>
      <c r="AW309" s="356"/>
      <c r="AX309" s="356"/>
      <c r="AY309" s="356"/>
      <c r="AZ309" s="356"/>
      <c r="BA309" s="356"/>
      <c r="BB309" s="356"/>
      <c r="BC309" s="356"/>
      <c r="BD309" s="356"/>
      <c r="BE309" s="381"/>
    </row>
    <row r="310" spans="2:57" ht="12.95" customHeight="1" x14ac:dyDescent="0.15">
      <c r="B310" s="399"/>
      <c r="C310" s="400"/>
      <c r="D310" s="382" t="s">
        <v>281</v>
      </c>
      <c r="E310" s="382"/>
      <c r="F310" s="382"/>
      <c r="G310" s="382"/>
      <c r="H310" s="382"/>
      <c r="I310" s="382"/>
      <c r="J310" s="382"/>
      <c r="K310" s="382"/>
      <c r="L310" s="382"/>
      <c r="M310" s="382"/>
      <c r="N310" s="382"/>
      <c r="O310" s="382"/>
      <c r="P310" s="382"/>
      <c r="Q310" s="382"/>
      <c r="R310" s="382"/>
      <c r="S310" s="382"/>
      <c r="T310" s="382"/>
      <c r="U310" s="382"/>
      <c r="V310" s="382"/>
      <c r="W310" s="382"/>
      <c r="X310" s="382"/>
      <c r="Y310" s="382"/>
      <c r="Z310" s="382"/>
      <c r="AA310" s="382"/>
      <c r="AB310" s="382"/>
      <c r="AC310" s="382"/>
      <c r="AD310" s="382"/>
      <c r="AE310" s="382"/>
      <c r="AF310" s="382"/>
      <c r="AG310" s="382"/>
      <c r="AH310" s="382"/>
      <c r="AI310" s="382"/>
      <c r="AJ310" s="382"/>
      <c r="AK310" s="382"/>
      <c r="AL310" s="382"/>
      <c r="AM310" s="382"/>
      <c r="AN310" s="382"/>
      <c r="AO310" s="382"/>
      <c r="AP310" s="382"/>
      <c r="AQ310" s="382"/>
      <c r="AR310" s="382"/>
      <c r="AS310" s="382"/>
      <c r="AT310" s="382"/>
      <c r="AU310" s="383"/>
      <c r="AV310" s="386">
        <f>IFERROR(AX299+AX307,"")</f>
        <v>0</v>
      </c>
      <c r="AW310" s="387"/>
      <c r="AX310" s="387"/>
      <c r="AY310" s="387"/>
      <c r="AZ310" s="387"/>
      <c r="BA310" s="387"/>
      <c r="BB310" s="387"/>
      <c r="BC310" s="387"/>
      <c r="BD310" s="387"/>
      <c r="BE310" s="388"/>
    </row>
    <row r="311" spans="2:57" ht="12.95" customHeight="1" thickBot="1" x14ac:dyDescent="0.2">
      <c r="B311" s="401"/>
      <c r="C311" s="402"/>
      <c r="D311" s="384"/>
      <c r="E311" s="384"/>
      <c r="F311" s="384"/>
      <c r="G311" s="384"/>
      <c r="H311" s="384"/>
      <c r="I311" s="384"/>
      <c r="J311" s="384"/>
      <c r="K311" s="384"/>
      <c r="L311" s="384"/>
      <c r="M311" s="384"/>
      <c r="N311" s="384"/>
      <c r="O311" s="384"/>
      <c r="P311" s="384"/>
      <c r="Q311" s="384"/>
      <c r="R311" s="384"/>
      <c r="S311" s="384"/>
      <c r="T311" s="384"/>
      <c r="U311" s="384"/>
      <c r="V311" s="384"/>
      <c r="W311" s="384"/>
      <c r="X311" s="384"/>
      <c r="Y311" s="384"/>
      <c r="Z311" s="384"/>
      <c r="AA311" s="384"/>
      <c r="AB311" s="384"/>
      <c r="AC311" s="384"/>
      <c r="AD311" s="384"/>
      <c r="AE311" s="384"/>
      <c r="AF311" s="384"/>
      <c r="AG311" s="384"/>
      <c r="AH311" s="384"/>
      <c r="AI311" s="384"/>
      <c r="AJ311" s="384"/>
      <c r="AK311" s="384"/>
      <c r="AL311" s="384"/>
      <c r="AM311" s="384"/>
      <c r="AN311" s="384"/>
      <c r="AO311" s="384"/>
      <c r="AP311" s="384"/>
      <c r="AQ311" s="384"/>
      <c r="AR311" s="384"/>
      <c r="AS311" s="384"/>
      <c r="AT311" s="384"/>
      <c r="AU311" s="385"/>
      <c r="AV311" s="389"/>
      <c r="AW311" s="390"/>
      <c r="AX311" s="390"/>
      <c r="AY311" s="390"/>
      <c r="AZ311" s="390"/>
      <c r="BA311" s="390"/>
      <c r="BB311" s="390"/>
      <c r="BC311" s="390"/>
      <c r="BD311" s="390"/>
      <c r="BE311" s="391"/>
    </row>
    <row r="312" spans="2:57" ht="12.95" customHeight="1" thickTop="1" x14ac:dyDescent="0.15">
      <c r="B312" s="583" t="s">
        <v>251</v>
      </c>
      <c r="C312" s="584"/>
      <c r="D312" s="584"/>
      <c r="E312" s="584"/>
      <c r="F312" s="584"/>
      <c r="G312" s="584"/>
      <c r="H312" s="584"/>
      <c r="I312" s="584"/>
      <c r="J312" s="584"/>
      <c r="K312" s="584"/>
      <c r="L312" s="584"/>
      <c r="M312" s="584"/>
      <c r="N312" s="584"/>
      <c r="O312" s="584"/>
      <c r="P312" s="584"/>
      <c r="Q312" s="584"/>
      <c r="R312" s="584"/>
      <c r="S312" s="584"/>
      <c r="T312" s="584"/>
      <c r="U312" s="584"/>
      <c r="V312" s="584"/>
      <c r="W312" s="584"/>
      <c r="X312" s="584"/>
      <c r="Y312" s="584"/>
      <c r="Z312" s="584"/>
      <c r="AA312" s="584"/>
      <c r="AB312" s="584"/>
      <c r="AC312" s="584"/>
      <c r="AD312" s="584"/>
      <c r="AE312" s="584"/>
      <c r="AF312" s="584"/>
      <c r="AG312" s="584"/>
      <c r="AH312" s="584"/>
      <c r="AI312" s="584"/>
      <c r="AJ312" s="584"/>
      <c r="AK312" s="584"/>
      <c r="AL312" s="584"/>
      <c r="AM312" s="584"/>
      <c r="AN312" s="584"/>
      <c r="AO312" s="584"/>
      <c r="AP312" s="584"/>
      <c r="AQ312" s="584"/>
      <c r="AR312" s="584"/>
      <c r="AS312" s="584"/>
      <c r="AT312" s="584"/>
      <c r="AU312" s="584"/>
      <c r="AV312" s="302"/>
      <c r="AW312" s="302"/>
      <c r="AX312" s="302"/>
      <c r="AY312" s="302"/>
      <c r="AZ312" s="302"/>
      <c r="BA312" s="302"/>
      <c r="BB312" s="302"/>
      <c r="BC312" s="302"/>
      <c r="BD312" s="302"/>
      <c r="BE312" s="587"/>
    </row>
    <row r="313" spans="2:57" ht="12.95" customHeight="1" x14ac:dyDescent="0.15">
      <c r="B313" s="290"/>
      <c r="C313" s="291"/>
      <c r="D313" s="291"/>
      <c r="E313" s="291"/>
      <c r="F313" s="291"/>
      <c r="G313" s="291"/>
      <c r="H313" s="291"/>
      <c r="I313" s="291"/>
      <c r="J313" s="291"/>
      <c r="K313" s="291"/>
      <c r="L313" s="291"/>
      <c r="M313" s="291"/>
      <c r="N313" s="291"/>
      <c r="O313" s="291"/>
      <c r="P313" s="291"/>
      <c r="Q313" s="291"/>
      <c r="R313" s="291"/>
      <c r="S313" s="291"/>
      <c r="T313" s="291"/>
      <c r="U313" s="291"/>
      <c r="V313" s="291"/>
      <c r="W313" s="291"/>
      <c r="X313" s="291"/>
      <c r="Y313" s="291"/>
      <c r="Z313" s="291"/>
      <c r="AA313" s="291"/>
      <c r="AB313" s="291"/>
      <c r="AC313" s="291"/>
      <c r="AD313" s="291"/>
      <c r="AE313" s="291"/>
      <c r="AF313" s="291"/>
      <c r="AG313" s="291"/>
      <c r="AH313" s="291"/>
      <c r="AI313" s="291"/>
      <c r="AJ313" s="291"/>
      <c r="AK313" s="291"/>
      <c r="AL313" s="291"/>
      <c r="AM313" s="291"/>
      <c r="AN313" s="291"/>
      <c r="AO313" s="291"/>
      <c r="AP313" s="291"/>
      <c r="AQ313" s="291"/>
      <c r="AR313" s="291"/>
      <c r="AS313" s="291"/>
      <c r="AT313" s="291"/>
      <c r="AU313" s="291"/>
      <c r="AV313" s="236" t="s">
        <v>71</v>
      </c>
      <c r="AW313" s="236"/>
      <c r="AX313" s="251">
        <f>IFERROR(SUM(AX35+AX50+AX65+AX153+AX107+AX173+AX193+AX219+AX239+AX259+AX284+AX299),"")</f>
        <v>0</v>
      </c>
      <c r="AY313" s="251"/>
      <c r="AZ313" s="251"/>
      <c r="BA313" s="251"/>
      <c r="BB313" s="251"/>
      <c r="BC313" s="251"/>
      <c r="BD313" s="281" t="s">
        <v>67</v>
      </c>
      <c r="BE313" s="282"/>
    </row>
    <row r="314" spans="2:57" ht="12.95" customHeight="1" thickBot="1" x14ac:dyDescent="0.2">
      <c r="B314" s="290"/>
      <c r="C314" s="291"/>
      <c r="D314" s="291"/>
      <c r="E314" s="291"/>
      <c r="F314" s="291"/>
      <c r="G314" s="291"/>
      <c r="H314" s="291"/>
      <c r="I314" s="291"/>
      <c r="J314" s="291"/>
      <c r="K314" s="291"/>
      <c r="L314" s="291"/>
      <c r="M314" s="291"/>
      <c r="N314" s="291"/>
      <c r="O314" s="291"/>
      <c r="P314" s="291"/>
      <c r="Q314" s="291"/>
      <c r="R314" s="291"/>
      <c r="S314" s="291"/>
      <c r="T314" s="291"/>
      <c r="U314" s="291"/>
      <c r="V314" s="291"/>
      <c r="W314" s="291"/>
      <c r="X314" s="291"/>
      <c r="Y314" s="291"/>
      <c r="Z314" s="291"/>
      <c r="AA314" s="291"/>
      <c r="AB314" s="291"/>
      <c r="AC314" s="291"/>
      <c r="AD314" s="291"/>
      <c r="AE314" s="291"/>
      <c r="AF314" s="291"/>
      <c r="AG314" s="291"/>
      <c r="AH314" s="291"/>
      <c r="AI314" s="291"/>
      <c r="AJ314" s="291"/>
      <c r="AK314" s="291"/>
      <c r="AL314" s="291"/>
      <c r="AM314" s="291"/>
      <c r="AN314" s="291"/>
      <c r="AO314" s="291"/>
      <c r="AP314" s="291"/>
      <c r="AQ314" s="291"/>
      <c r="AR314" s="291"/>
      <c r="AS314" s="291"/>
      <c r="AT314" s="291"/>
      <c r="AU314" s="291"/>
      <c r="AV314" s="564"/>
      <c r="AW314" s="564"/>
      <c r="AX314" s="564"/>
      <c r="AY314" s="564"/>
      <c r="AZ314" s="564"/>
      <c r="BA314" s="564"/>
      <c r="BB314" s="564"/>
      <c r="BC314" s="564"/>
      <c r="BD314" s="564"/>
      <c r="BE314" s="565"/>
    </row>
    <row r="315" spans="2:57" ht="12.95" customHeight="1" thickTop="1" x14ac:dyDescent="0.15">
      <c r="B315" s="290"/>
      <c r="C315" s="291"/>
      <c r="D315" s="291"/>
      <c r="E315" s="291"/>
      <c r="F315" s="291"/>
      <c r="G315" s="291"/>
      <c r="H315" s="291"/>
      <c r="I315" s="291"/>
      <c r="J315" s="291"/>
      <c r="K315" s="291"/>
      <c r="L315" s="291"/>
      <c r="M315" s="291"/>
      <c r="N315" s="291"/>
      <c r="O315" s="291"/>
      <c r="P315" s="291"/>
      <c r="Q315" s="291"/>
      <c r="R315" s="291"/>
      <c r="S315" s="291"/>
      <c r="T315" s="291"/>
      <c r="U315" s="291"/>
      <c r="V315" s="291"/>
      <c r="W315" s="291"/>
      <c r="X315" s="291"/>
      <c r="Y315" s="291"/>
      <c r="Z315" s="291"/>
      <c r="AA315" s="291"/>
      <c r="AB315" s="291"/>
      <c r="AC315" s="291"/>
      <c r="AD315" s="291"/>
      <c r="AE315" s="291"/>
      <c r="AF315" s="291"/>
      <c r="AG315" s="291"/>
      <c r="AH315" s="291"/>
      <c r="AI315" s="291"/>
      <c r="AJ315" s="291"/>
      <c r="AK315" s="291"/>
      <c r="AL315" s="291"/>
      <c r="AM315" s="291"/>
      <c r="AN315" s="291"/>
      <c r="AO315" s="291"/>
      <c r="AP315" s="291"/>
      <c r="AQ315" s="291"/>
      <c r="AR315" s="291"/>
      <c r="AS315" s="291"/>
      <c r="AT315" s="291"/>
      <c r="AU315" s="291"/>
      <c r="AV315" s="575"/>
      <c r="AW315" s="576"/>
      <c r="AX315" s="576"/>
      <c r="AY315" s="576"/>
      <c r="AZ315" s="576"/>
      <c r="BA315" s="576"/>
      <c r="BB315" s="576"/>
      <c r="BC315" s="576"/>
      <c r="BD315" s="576"/>
      <c r="BE315" s="577"/>
    </row>
    <row r="316" spans="2:57" ht="12.95" customHeight="1" x14ac:dyDescent="0.15">
      <c r="B316" s="290"/>
      <c r="C316" s="291"/>
      <c r="D316" s="291"/>
      <c r="E316" s="291"/>
      <c r="F316" s="291"/>
      <c r="G316" s="291"/>
      <c r="H316" s="291"/>
      <c r="I316" s="291"/>
      <c r="J316" s="291"/>
      <c r="K316" s="291"/>
      <c r="L316" s="291"/>
      <c r="M316" s="291"/>
      <c r="N316" s="291"/>
      <c r="O316" s="291"/>
      <c r="P316" s="291"/>
      <c r="Q316" s="291"/>
      <c r="R316" s="291"/>
      <c r="S316" s="291"/>
      <c r="T316" s="291"/>
      <c r="U316" s="291"/>
      <c r="V316" s="291"/>
      <c r="W316" s="291"/>
      <c r="X316" s="291"/>
      <c r="Y316" s="291"/>
      <c r="Z316" s="291"/>
      <c r="AA316" s="291"/>
      <c r="AB316" s="291"/>
      <c r="AC316" s="291"/>
      <c r="AD316" s="291"/>
      <c r="AE316" s="291"/>
      <c r="AF316" s="291"/>
      <c r="AG316" s="291"/>
      <c r="AH316" s="291"/>
      <c r="AI316" s="291"/>
      <c r="AJ316" s="291"/>
      <c r="AK316" s="291"/>
      <c r="AL316" s="291"/>
      <c r="AM316" s="291"/>
      <c r="AN316" s="291"/>
      <c r="AO316" s="291"/>
      <c r="AP316" s="291"/>
      <c r="AQ316" s="291"/>
      <c r="AR316" s="291"/>
      <c r="AS316" s="291"/>
      <c r="AT316" s="291"/>
      <c r="AU316" s="291"/>
      <c r="AV316" s="578"/>
      <c r="AW316" s="564"/>
      <c r="AX316" s="564"/>
      <c r="AY316" s="564"/>
      <c r="AZ316" s="564"/>
      <c r="BA316" s="564"/>
      <c r="BB316" s="564"/>
      <c r="BC316" s="564"/>
      <c r="BD316" s="564"/>
      <c r="BE316" s="579"/>
    </row>
    <row r="317" spans="2:57" ht="12.95" customHeight="1" thickBot="1" x14ac:dyDescent="0.2">
      <c r="B317" s="585"/>
      <c r="C317" s="586"/>
      <c r="D317" s="586"/>
      <c r="E317" s="586"/>
      <c r="F317" s="586"/>
      <c r="G317" s="586"/>
      <c r="H317" s="586"/>
      <c r="I317" s="586"/>
      <c r="J317" s="586"/>
      <c r="K317" s="586"/>
      <c r="L317" s="586"/>
      <c r="M317" s="586"/>
      <c r="N317" s="586"/>
      <c r="O317" s="586"/>
      <c r="P317" s="586"/>
      <c r="Q317" s="586"/>
      <c r="R317" s="586"/>
      <c r="S317" s="586"/>
      <c r="T317" s="586"/>
      <c r="U317" s="586"/>
      <c r="V317" s="586"/>
      <c r="W317" s="586"/>
      <c r="X317" s="586"/>
      <c r="Y317" s="586"/>
      <c r="Z317" s="586"/>
      <c r="AA317" s="586"/>
      <c r="AB317" s="586"/>
      <c r="AC317" s="586"/>
      <c r="AD317" s="586"/>
      <c r="AE317" s="586"/>
      <c r="AF317" s="586"/>
      <c r="AG317" s="586"/>
      <c r="AH317" s="586"/>
      <c r="AI317" s="586"/>
      <c r="AJ317" s="586"/>
      <c r="AK317" s="586"/>
      <c r="AL317" s="586"/>
      <c r="AM317" s="586"/>
      <c r="AN317" s="586"/>
      <c r="AO317" s="586"/>
      <c r="AP317" s="586"/>
      <c r="AQ317" s="586"/>
      <c r="AR317" s="586"/>
      <c r="AS317" s="586"/>
      <c r="AT317" s="586"/>
      <c r="AU317" s="586"/>
      <c r="AV317" s="580"/>
      <c r="AW317" s="435"/>
      <c r="AX317" s="435"/>
      <c r="AY317" s="435"/>
      <c r="AZ317" s="435"/>
      <c r="BA317" s="435"/>
      <c r="BB317" s="435"/>
      <c r="BC317" s="435"/>
      <c r="BD317" s="435"/>
      <c r="BE317" s="581"/>
    </row>
    <row r="318" spans="2:57" ht="12.95" customHeight="1" thickTop="1" x14ac:dyDescent="0.15">
      <c r="B318" s="288" t="s">
        <v>268</v>
      </c>
      <c r="C318" s="289"/>
      <c r="D318" s="289"/>
      <c r="E318" s="289"/>
      <c r="F318" s="289"/>
      <c r="G318" s="289"/>
      <c r="H318" s="289"/>
      <c r="I318" s="289"/>
      <c r="J318" s="289"/>
      <c r="K318" s="289"/>
      <c r="L318" s="289"/>
      <c r="M318" s="289"/>
      <c r="N318" s="289"/>
      <c r="O318" s="289"/>
      <c r="P318" s="289"/>
      <c r="Q318" s="289"/>
      <c r="R318" s="289"/>
      <c r="S318" s="289"/>
      <c r="T318" s="289"/>
      <c r="U318" s="289"/>
      <c r="V318" s="289"/>
      <c r="W318" s="289"/>
      <c r="X318" s="289"/>
      <c r="Y318" s="289"/>
      <c r="Z318" s="289"/>
      <c r="AA318" s="289"/>
      <c r="AB318" s="289"/>
      <c r="AC318" s="289"/>
      <c r="AD318" s="289"/>
      <c r="AE318" s="289"/>
      <c r="AF318" s="289"/>
      <c r="AG318" s="289"/>
      <c r="AH318" s="289"/>
      <c r="AI318" s="289"/>
      <c r="AJ318" s="289"/>
      <c r="AK318" s="289"/>
      <c r="AL318" s="289"/>
      <c r="AM318" s="289"/>
      <c r="AN318" s="289"/>
      <c r="AO318" s="289"/>
      <c r="AP318" s="289"/>
      <c r="AQ318" s="289"/>
      <c r="AR318" s="289"/>
      <c r="AS318" s="289"/>
      <c r="AT318" s="289"/>
      <c r="AU318" s="289"/>
      <c r="AV318" s="294"/>
      <c r="AW318" s="294"/>
      <c r="AX318" s="294"/>
      <c r="AY318" s="294"/>
      <c r="AZ318" s="294"/>
      <c r="BA318" s="294"/>
      <c r="BB318" s="294"/>
      <c r="BC318" s="294"/>
      <c r="BD318" s="294"/>
      <c r="BE318" s="295"/>
    </row>
    <row r="319" spans="2:57" ht="12.95" customHeight="1" x14ac:dyDescent="0.15">
      <c r="B319" s="290"/>
      <c r="C319" s="291"/>
      <c r="D319" s="291"/>
      <c r="E319" s="291"/>
      <c r="F319" s="291"/>
      <c r="G319" s="291"/>
      <c r="H319" s="291"/>
      <c r="I319" s="291"/>
      <c r="J319" s="291"/>
      <c r="K319" s="291"/>
      <c r="L319" s="291"/>
      <c r="M319" s="291"/>
      <c r="N319" s="291"/>
      <c r="O319" s="291"/>
      <c r="P319" s="291"/>
      <c r="Q319" s="291"/>
      <c r="R319" s="291"/>
      <c r="S319" s="291"/>
      <c r="T319" s="291"/>
      <c r="U319" s="291"/>
      <c r="V319" s="291"/>
      <c r="W319" s="291"/>
      <c r="X319" s="291"/>
      <c r="Y319" s="291"/>
      <c r="Z319" s="291"/>
      <c r="AA319" s="291"/>
      <c r="AB319" s="291"/>
      <c r="AC319" s="291"/>
      <c r="AD319" s="291"/>
      <c r="AE319" s="291"/>
      <c r="AF319" s="291"/>
      <c r="AG319" s="291"/>
      <c r="AH319" s="291"/>
      <c r="AI319" s="291"/>
      <c r="AJ319" s="291"/>
      <c r="AK319" s="291"/>
      <c r="AL319" s="291"/>
      <c r="AM319" s="291"/>
      <c r="AN319" s="291"/>
      <c r="AO319" s="291"/>
      <c r="AP319" s="291"/>
      <c r="AQ319" s="291"/>
      <c r="AR319" s="291"/>
      <c r="AS319" s="291"/>
      <c r="AT319" s="291"/>
      <c r="AU319" s="291"/>
      <c r="AV319" s="296"/>
      <c r="AW319" s="296"/>
      <c r="AX319" s="296"/>
      <c r="AY319" s="296"/>
      <c r="AZ319" s="296"/>
      <c r="BA319" s="296"/>
      <c r="BB319" s="296"/>
      <c r="BC319" s="296"/>
      <c r="BD319" s="296"/>
      <c r="BE319" s="297"/>
    </row>
    <row r="320" spans="2:57" ht="12.95" customHeight="1" x14ac:dyDescent="0.15">
      <c r="B320" s="290"/>
      <c r="C320" s="291"/>
      <c r="D320" s="291"/>
      <c r="E320" s="291"/>
      <c r="F320" s="291"/>
      <c r="G320" s="291"/>
      <c r="H320" s="291"/>
      <c r="I320" s="291"/>
      <c r="J320" s="291"/>
      <c r="K320" s="291"/>
      <c r="L320" s="291"/>
      <c r="M320" s="291"/>
      <c r="N320" s="291"/>
      <c r="O320" s="291"/>
      <c r="P320" s="291"/>
      <c r="Q320" s="291"/>
      <c r="R320" s="291"/>
      <c r="S320" s="291"/>
      <c r="T320" s="291"/>
      <c r="U320" s="291"/>
      <c r="V320" s="291"/>
      <c r="W320" s="291"/>
      <c r="X320" s="291"/>
      <c r="Y320" s="291"/>
      <c r="Z320" s="291"/>
      <c r="AA320" s="291"/>
      <c r="AB320" s="291"/>
      <c r="AC320" s="291"/>
      <c r="AD320" s="291"/>
      <c r="AE320" s="291"/>
      <c r="AF320" s="291"/>
      <c r="AG320" s="291"/>
      <c r="AH320" s="291"/>
      <c r="AI320" s="291"/>
      <c r="AJ320" s="291"/>
      <c r="AK320" s="291"/>
      <c r="AL320" s="291"/>
      <c r="AM320" s="291"/>
      <c r="AN320" s="291"/>
      <c r="AO320" s="291"/>
      <c r="AP320" s="291"/>
      <c r="AQ320" s="291"/>
      <c r="AR320" s="291"/>
      <c r="AS320" s="291"/>
      <c r="AT320" s="291"/>
      <c r="AU320" s="291"/>
      <c r="AV320" s="236" t="s">
        <v>71</v>
      </c>
      <c r="AW320" s="236"/>
      <c r="AX320" s="251">
        <f>IFERROR(SUM(AX43+AX58+AX73+AX164+AX138+AX184+AX204+AX230+AX250+AX270+AX292+AX307),"")</f>
        <v>0</v>
      </c>
      <c r="AY320" s="251"/>
      <c r="AZ320" s="251"/>
      <c r="BA320" s="251"/>
      <c r="BB320" s="251"/>
      <c r="BC320" s="251"/>
      <c r="BD320" s="281" t="s">
        <v>67</v>
      </c>
      <c r="BE320" s="282"/>
    </row>
    <row r="321" spans="2:57" ht="12.95" customHeight="1" thickBot="1" x14ac:dyDescent="0.2">
      <c r="B321" s="292"/>
      <c r="C321" s="293"/>
      <c r="D321" s="293"/>
      <c r="E321" s="293"/>
      <c r="F321" s="293"/>
      <c r="G321" s="293"/>
      <c r="H321" s="293"/>
      <c r="I321" s="293"/>
      <c r="J321" s="293"/>
      <c r="K321" s="293"/>
      <c r="L321" s="293"/>
      <c r="M321" s="293"/>
      <c r="N321" s="293"/>
      <c r="O321" s="293"/>
      <c r="P321" s="293"/>
      <c r="Q321" s="293"/>
      <c r="R321" s="293"/>
      <c r="S321" s="293"/>
      <c r="T321" s="293"/>
      <c r="U321" s="293"/>
      <c r="V321" s="293"/>
      <c r="W321" s="293"/>
      <c r="X321" s="293"/>
      <c r="Y321" s="293"/>
      <c r="Z321" s="293"/>
      <c r="AA321" s="293"/>
      <c r="AB321" s="293"/>
      <c r="AC321" s="293"/>
      <c r="AD321" s="293"/>
      <c r="AE321" s="293"/>
      <c r="AF321" s="293"/>
      <c r="AG321" s="293"/>
      <c r="AH321" s="293"/>
      <c r="AI321" s="293"/>
      <c r="AJ321" s="293"/>
      <c r="AK321" s="293"/>
      <c r="AL321" s="293"/>
      <c r="AM321" s="293"/>
      <c r="AN321" s="293"/>
      <c r="AO321" s="293"/>
      <c r="AP321" s="293"/>
      <c r="AQ321" s="293"/>
      <c r="AR321" s="293"/>
      <c r="AS321" s="293"/>
      <c r="AT321" s="293"/>
      <c r="AU321" s="293"/>
      <c r="AV321" s="358"/>
      <c r="AW321" s="358"/>
      <c r="AX321" s="358"/>
      <c r="AY321" s="358"/>
      <c r="AZ321" s="358"/>
      <c r="BA321" s="358"/>
      <c r="BB321" s="358"/>
      <c r="BC321" s="358"/>
      <c r="BD321" s="358"/>
      <c r="BE321" s="359"/>
    </row>
    <row r="322" spans="2:57" ht="12.95" customHeight="1" x14ac:dyDescent="0.15">
      <c r="B322" s="343" t="s">
        <v>282</v>
      </c>
      <c r="C322" s="344"/>
      <c r="D322" s="344"/>
      <c r="E322" s="344"/>
      <c r="F322" s="344"/>
      <c r="G322" s="344"/>
      <c r="H322" s="344"/>
      <c r="I322" s="344"/>
      <c r="J322" s="344"/>
      <c r="K322" s="344"/>
      <c r="L322" s="344"/>
      <c r="M322" s="344"/>
      <c r="N322" s="344"/>
      <c r="O322" s="344"/>
      <c r="P322" s="344"/>
      <c r="Q322" s="344"/>
      <c r="R322" s="344"/>
      <c r="S322" s="344"/>
      <c r="T322" s="344"/>
      <c r="U322" s="344"/>
      <c r="V322" s="344"/>
      <c r="W322" s="344"/>
      <c r="X322" s="344"/>
      <c r="Y322" s="344"/>
      <c r="Z322" s="344"/>
      <c r="AA322" s="344"/>
      <c r="AB322" s="344"/>
      <c r="AC322" s="344"/>
      <c r="AD322" s="344"/>
      <c r="AE322" s="344"/>
      <c r="AF322" s="344"/>
      <c r="AG322" s="344"/>
      <c r="AH322" s="344"/>
      <c r="AI322" s="344"/>
      <c r="AJ322" s="344"/>
      <c r="AK322" s="344"/>
      <c r="AL322" s="344"/>
      <c r="AM322" s="344"/>
      <c r="AN322" s="344"/>
      <c r="AO322" s="344"/>
      <c r="AP322" s="344"/>
      <c r="AQ322" s="344"/>
      <c r="AR322" s="344"/>
      <c r="AS322" s="344"/>
      <c r="AT322" s="344"/>
      <c r="AU322" s="345"/>
      <c r="AV322" s="352"/>
      <c r="AW322" s="353"/>
      <c r="AX322" s="353"/>
      <c r="AY322" s="353"/>
      <c r="AZ322" s="353"/>
      <c r="BA322" s="353"/>
      <c r="BB322" s="353"/>
      <c r="BC322" s="353"/>
      <c r="BD322" s="353"/>
      <c r="BE322" s="354"/>
    </row>
    <row r="323" spans="2:57" ht="12.95" customHeight="1" x14ac:dyDescent="0.15">
      <c r="B323" s="346"/>
      <c r="C323" s="347"/>
      <c r="D323" s="347"/>
      <c r="E323" s="347"/>
      <c r="F323" s="347"/>
      <c r="G323" s="347"/>
      <c r="H323" s="347"/>
      <c r="I323" s="347"/>
      <c r="J323" s="347"/>
      <c r="K323" s="347"/>
      <c r="L323" s="347"/>
      <c r="M323" s="347"/>
      <c r="N323" s="347"/>
      <c r="O323" s="347"/>
      <c r="P323" s="347"/>
      <c r="Q323" s="347"/>
      <c r="R323" s="347"/>
      <c r="S323" s="347"/>
      <c r="T323" s="347"/>
      <c r="U323" s="347"/>
      <c r="V323" s="347"/>
      <c r="W323" s="347"/>
      <c r="X323" s="347"/>
      <c r="Y323" s="347"/>
      <c r="Z323" s="347"/>
      <c r="AA323" s="347"/>
      <c r="AB323" s="347"/>
      <c r="AC323" s="347"/>
      <c r="AD323" s="347"/>
      <c r="AE323" s="347"/>
      <c r="AF323" s="347"/>
      <c r="AG323" s="347"/>
      <c r="AH323" s="347"/>
      <c r="AI323" s="347"/>
      <c r="AJ323" s="347"/>
      <c r="AK323" s="347"/>
      <c r="AL323" s="347"/>
      <c r="AM323" s="347"/>
      <c r="AN323" s="347"/>
      <c r="AO323" s="347"/>
      <c r="AP323" s="347"/>
      <c r="AQ323" s="347"/>
      <c r="AR323" s="347"/>
      <c r="AS323" s="347"/>
      <c r="AT323" s="347"/>
      <c r="AU323" s="348"/>
      <c r="AV323" s="573"/>
      <c r="AW323" s="564"/>
      <c r="AX323" s="564"/>
      <c r="AY323" s="564"/>
      <c r="AZ323" s="564"/>
      <c r="BA323" s="564"/>
      <c r="BB323" s="564"/>
      <c r="BC323" s="564"/>
      <c r="BD323" s="564"/>
      <c r="BE323" s="574"/>
    </row>
    <row r="324" spans="2:57" ht="12.95" customHeight="1" x14ac:dyDescent="0.15">
      <c r="B324" s="346"/>
      <c r="C324" s="347"/>
      <c r="D324" s="347"/>
      <c r="E324" s="347"/>
      <c r="F324" s="347"/>
      <c r="G324" s="347"/>
      <c r="H324" s="347"/>
      <c r="I324" s="347"/>
      <c r="J324" s="347"/>
      <c r="K324" s="347"/>
      <c r="L324" s="347"/>
      <c r="M324" s="347"/>
      <c r="N324" s="347"/>
      <c r="O324" s="347"/>
      <c r="P324" s="347"/>
      <c r="Q324" s="347"/>
      <c r="R324" s="347"/>
      <c r="S324" s="347"/>
      <c r="T324" s="347"/>
      <c r="U324" s="347"/>
      <c r="V324" s="347"/>
      <c r="W324" s="347"/>
      <c r="X324" s="347"/>
      <c r="Y324" s="347"/>
      <c r="Z324" s="347"/>
      <c r="AA324" s="347"/>
      <c r="AB324" s="347"/>
      <c r="AC324" s="347"/>
      <c r="AD324" s="347"/>
      <c r="AE324" s="347"/>
      <c r="AF324" s="347"/>
      <c r="AG324" s="347"/>
      <c r="AH324" s="347"/>
      <c r="AI324" s="347"/>
      <c r="AJ324" s="347"/>
      <c r="AK324" s="347"/>
      <c r="AL324" s="347"/>
      <c r="AM324" s="347"/>
      <c r="AN324" s="347"/>
      <c r="AO324" s="347"/>
      <c r="AP324" s="347"/>
      <c r="AQ324" s="347"/>
      <c r="AR324" s="347"/>
      <c r="AS324" s="347"/>
      <c r="AT324" s="347"/>
      <c r="AU324" s="348"/>
      <c r="AV324" s="341" t="s">
        <v>71</v>
      </c>
      <c r="AW324" s="236"/>
      <c r="AX324" s="251">
        <f>IFERROR((AX313+AX320),"")</f>
        <v>0</v>
      </c>
      <c r="AY324" s="251"/>
      <c r="AZ324" s="251"/>
      <c r="BA324" s="251"/>
      <c r="BB324" s="251"/>
      <c r="BC324" s="251"/>
      <c r="BD324" s="281" t="s">
        <v>67</v>
      </c>
      <c r="BE324" s="342"/>
    </row>
    <row r="325" spans="2:57" ht="12.95" customHeight="1" thickBot="1" x14ac:dyDescent="0.2">
      <c r="B325" s="349"/>
      <c r="C325" s="350"/>
      <c r="D325" s="350"/>
      <c r="E325" s="350"/>
      <c r="F325" s="350"/>
      <c r="G325" s="350"/>
      <c r="H325" s="350"/>
      <c r="I325" s="350"/>
      <c r="J325" s="350"/>
      <c r="K325" s="350"/>
      <c r="L325" s="350"/>
      <c r="M325" s="350"/>
      <c r="N325" s="350"/>
      <c r="O325" s="350"/>
      <c r="P325" s="350"/>
      <c r="Q325" s="350"/>
      <c r="R325" s="350"/>
      <c r="S325" s="350"/>
      <c r="T325" s="350"/>
      <c r="U325" s="350"/>
      <c r="V325" s="350"/>
      <c r="W325" s="350"/>
      <c r="X325" s="350"/>
      <c r="Y325" s="350"/>
      <c r="Z325" s="350"/>
      <c r="AA325" s="350"/>
      <c r="AB325" s="350"/>
      <c r="AC325" s="350"/>
      <c r="AD325" s="350"/>
      <c r="AE325" s="350"/>
      <c r="AF325" s="350"/>
      <c r="AG325" s="350"/>
      <c r="AH325" s="350"/>
      <c r="AI325" s="350"/>
      <c r="AJ325" s="350"/>
      <c r="AK325" s="350"/>
      <c r="AL325" s="350"/>
      <c r="AM325" s="350"/>
      <c r="AN325" s="350"/>
      <c r="AO325" s="350"/>
      <c r="AP325" s="350"/>
      <c r="AQ325" s="350"/>
      <c r="AR325" s="350"/>
      <c r="AS325" s="350"/>
      <c r="AT325" s="350"/>
      <c r="AU325" s="351"/>
      <c r="AV325" s="355"/>
      <c r="AW325" s="356"/>
      <c r="AX325" s="356"/>
      <c r="AY325" s="356"/>
      <c r="AZ325" s="356"/>
      <c r="BA325" s="356"/>
      <c r="BB325" s="356"/>
      <c r="BC325" s="356"/>
      <c r="BD325" s="356"/>
      <c r="BE325" s="357"/>
    </row>
    <row r="326" spans="2:57" ht="9.9499999999999993" customHeight="1" x14ac:dyDescent="0.15"/>
    <row r="327" spans="2:57" ht="9.9499999999999993" customHeight="1" x14ac:dyDescent="0.15"/>
    <row r="328" spans="2:57" ht="9.9499999999999993" customHeight="1" x14ac:dyDescent="0.15"/>
    <row r="329" spans="2:57" ht="9.9499999999999993" customHeight="1" x14ac:dyDescent="0.15"/>
    <row r="330" spans="2:57" ht="9.9499999999999993" customHeight="1" x14ac:dyDescent="0.15"/>
  </sheetData>
  <sheetProtection formatCells="0" formatColumns="0" formatRows="0" selectLockedCells="1"/>
  <mergeCells count="1589">
    <mergeCell ref="AV277:BE280"/>
    <mergeCell ref="F277:AU277"/>
    <mergeCell ref="D277:E280"/>
    <mergeCell ref="B277:C280"/>
    <mergeCell ref="F79:AU79"/>
    <mergeCell ref="AV79:BE82"/>
    <mergeCell ref="F80:X82"/>
    <mergeCell ref="Y80:AD82"/>
    <mergeCell ref="AE80:AI82"/>
    <mergeCell ref="AJ80:AN82"/>
    <mergeCell ref="AO80:AU82"/>
    <mergeCell ref="B79:C82"/>
    <mergeCell ref="D79:E82"/>
    <mergeCell ref="AJ251:AN251"/>
    <mergeCell ref="AJ252:AN252"/>
    <mergeCell ref="AO251:AU251"/>
    <mergeCell ref="AO252:AU252"/>
    <mergeCell ref="B235:C254"/>
    <mergeCell ref="D211:E214"/>
    <mergeCell ref="D169:E177"/>
    <mergeCell ref="D178:E186"/>
    <mergeCell ref="AV187:BE188"/>
    <mergeCell ref="D198:E206"/>
    <mergeCell ref="D207:AU208"/>
    <mergeCell ref="AV207:BE208"/>
    <mergeCell ref="B189:C208"/>
    <mergeCell ref="D215:E223"/>
    <mergeCell ref="D224:E232"/>
    <mergeCell ref="D255:E263"/>
    <mergeCell ref="F262:X262"/>
    <mergeCell ref="Y262:AD262"/>
    <mergeCell ref="AE262:AI262"/>
    <mergeCell ref="AV260:BE260"/>
    <mergeCell ref="F263:X263"/>
    <mergeCell ref="Y263:AD263"/>
    <mergeCell ref="AE263:AI263"/>
    <mergeCell ref="AJ263:AN263"/>
    <mergeCell ref="AO263:AU263"/>
    <mergeCell ref="AV173:AW173"/>
    <mergeCell ref="AX173:BC173"/>
    <mergeCell ref="BD173:BE173"/>
    <mergeCell ref="AV174:BE174"/>
    <mergeCell ref="Y252:AD252"/>
    <mergeCell ref="AE251:AI251"/>
    <mergeCell ref="AE252:AI252"/>
    <mergeCell ref="AJ259:AN259"/>
    <mergeCell ref="AE259:AI259"/>
    <mergeCell ref="Y259:AD259"/>
    <mergeCell ref="F259:X259"/>
    <mergeCell ref="AV258:BE258"/>
    <mergeCell ref="AO258:AU258"/>
    <mergeCell ref="AJ258:AN258"/>
    <mergeCell ref="AE258:AI258"/>
    <mergeCell ref="Y258:AD258"/>
    <mergeCell ref="F258:X258"/>
    <mergeCell ref="AV255:BE255"/>
    <mergeCell ref="AO255:AU255"/>
    <mergeCell ref="AJ255:AN255"/>
    <mergeCell ref="AE255:AI255"/>
    <mergeCell ref="Y255:AD255"/>
    <mergeCell ref="F255:X255"/>
    <mergeCell ref="Y248:AD248"/>
    <mergeCell ref="Y249:AD249"/>
    <mergeCell ref="AJ236:AN236"/>
    <mergeCell ref="B255:C274"/>
    <mergeCell ref="AO278:AU280"/>
    <mergeCell ref="AJ278:AN280"/>
    <mergeCell ref="AE278:AI280"/>
    <mergeCell ref="Y278:AD280"/>
    <mergeCell ref="F278:X280"/>
    <mergeCell ref="AV323:BE323"/>
    <mergeCell ref="AV314:BE314"/>
    <mergeCell ref="AV315:BE317"/>
    <mergeCell ref="AN8:BE9"/>
    <mergeCell ref="B26:BE26"/>
    <mergeCell ref="B48:C62"/>
    <mergeCell ref="B312:AU317"/>
    <mergeCell ref="AV313:AW313"/>
    <mergeCell ref="AX313:BC313"/>
    <mergeCell ref="BD313:BE313"/>
    <mergeCell ref="AV312:BE312"/>
    <mergeCell ref="B145:C148"/>
    <mergeCell ref="AJ249:AN249"/>
    <mergeCell ref="AJ224:AN224"/>
    <mergeCell ref="AJ222:AN222"/>
    <mergeCell ref="AJ219:AN219"/>
    <mergeCell ref="AJ218:AN218"/>
    <mergeCell ref="AJ215:AN215"/>
    <mergeCell ref="D253:AU254"/>
    <mergeCell ref="AV253:BE254"/>
    <mergeCell ref="F251:X251"/>
    <mergeCell ref="F252:X252"/>
    <mergeCell ref="Y251:AD251"/>
    <mergeCell ref="AJ225:AN225"/>
    <mergeCell ref="AO225:AU225"/>
    <mergeCell ref="BD259:BE259"/>
    <mergeCell ref="B215:C234"/>
    <mergeCell ref="D235:E243"/>
    <mergeCell ref="D244:E252"/>
    <mergeCell ref="AV241:BE241"/>
    <mergeCell ref="AV233:BE234"/>
    <mergeCell ref="AO196:AU196"/>
    <mergeCell ref="F196:X196"/>
    <mergeCell ref="Y196:AD196"/>
    <mergeCell ref="AE196:AI196"/>
    <mergeCell ref="AJ196:AN196"/>
    <mergeCell ref="AE242:AI242"/>
    <mergeCell ref="AE243:AI243"/>
    <mergeCell ref="AE244:AI244"/>
    <mergeCell ref="AE248:AI248"/>
    <mergeCell ref="AE249:AI249"/>
    <mergeCell ref="AE250:AI250"/>
    <mergeCell ref="AJ242:AN242"/>
    <mergeCell ref="AJ243:AN243"/>
    <mergeCell ref="AJ248:AN248"/>
    <mergeCell ref="AO250:AU250"/>
    <mergeCell ref="F242:X242"/>
    <mergeCell ref="F243:X243"/>
    <mergeCell ref="F244:X244"/>
    <mergeCell ref="F248:X248"/>
    <mergeCell ref="F249:X249"/>
    <mergeCell ref="F250:X250"/>
    <mergeCell ref="Y242:AD242"/>
    <mergeCell ref="AJ250:AN250"/>
    <mergeCell ref="F236:X236"/>
    <mergeCell ref="Y250:AD250"/>
    <mergeCell ref="Y236:AD236"/>
    <mergeCell ref="AE236:AI236"/>
    <mergeCell ref="AO236:AU236"/>
    <mergeCell ref="F228:X228"/>
    <mergeCell ref="AJ244:AN244"/>
    <mergeCell ref="AV238:BE238"/>
    <mergeCell ref="F239:X239"/>
    <mergeCell ref="Y239:AD239"/>
    <mergeCell ref="AE239:AI239"/>
    <mergeCell ref="AJ239:AN239"/>
    <mergeCell ref="AO239:AU239"/>
    <mergeCell ref="AV235:BE235"/>
    <mergeCell ref="AV232:BE232"/>
    <mergeCell ref="F235:X235"/>
    <mergeCell ref="D233:AU234"/>
    <mergeCell ref="AV250:AW250"/>
    <mergeCell ref="AX250:BC250"/>
    <mergeCell ref="BD250:BE250"/>
    <mergeCell ref="Y232:AD232"/>
    <mergeCell ref="AO249:AU249"/>
    <mergeCell ref="Y228:AD228"/>
    <mergeCell ref="AE228:AI228"/>
    <mergeCell ref="AJ228:AN228"/>
    <mergeCell ref="AO228:AU228"/>
    <mergeCell ref="F229:X229"/>
    <mergeCell ref="Y229:AD229"/>
    <mergeCell ref="AE229:AI229"/>
    <mergeCell ref="AE231:AI231"/>
    <mergeCell ref="AJ231:AN231"/>
    <mergeCell ref="Y231:AD231"/>
    <mergeCell ref="BD230:BE230"/>
    <mergeCell ref="F238:X238"/>
    <mergeCell ref="Y238:AD238"/>
    <mergeCell ref="AE238:AI238"/>
    <mergeCell ref="F206:X206"/>
    <mergeCell ref="Y206:AD206"/>
    <mergeCell ref="Y215:AD215"/>
    <mergeCell ref="F230:X230"/>
    <mergeCell ref="Y230:AD230"/>
    <mergeCell ref="AE223:AI223"/>
    <mergeCell ref="F222:X222"/>
    <mergeCell ref="Y222:AD222"/>
    <mergeCell ref="AE222:AI222"/>
    <mergeCell ref="F221:X221"/>
    <mergeCell ref="Y221:AD221"/>
    <mergeCell ref="AE230:AI230"/>
    <mergeCell ref="AE224:AI224"/>
    <mergeCell ref="F225:X225"/>
    <mergeCell ref="Y225:AD225"/>
    <mergeCell ref="AE225:AI225"/>
    <mergeCell ref="F217:X217"/>
    <mergeCell ref="Y217:AD217"/>
    <mergeCell ref="AE217:AI217"/>
    <mergeCell ref="F240:X240"/>
    <mergeCell ref="AV193:AW193"/>
    <mergeCell ref="AX193:BC193"/>
    <mergeCell ref="F212:X214"/>
    <mergeCell ref="AV248:BE248"/>
    <mergeCell ref="AJ230:AN230"/>
    <mergeCell ref="AO192:AU192"/>
    <mergeCell ref="AO224:AU224"/>
    <mergeCell ref="AV224:BE224"/>
    <mergeCell ref="AV229:BE229"/>
    <mergeCell ref="AV228:BE228"/>
    <mergeCell ref="AO219:AU219"/>
    <mergeCell ref="AO215:AU215"/>
    <mergeCell ref="AO229:AU229"/>
    <mergeCell ref="AV220:BE220"/>
    <mergeCell ref="AV219:AW219"/>
    <mergeCell ref="AX219:BC219"/>
    <mergeCell ref="BD219:BE219"/>
    <mergeCell ref="AO242:AU242"/>
    <mergeCell ref="AO243:AU243"/>
    <mergeCell ref="AO244:AU244"/>
    <mergeCell ref="AO248:AU248"/>
    <mergeCell ref="AJ204:AN204"/>
    <mergeCell ref="AO204:AU204"/>
    <mergeCell ref="AV230:AW230"/>
    <mergeCell ref="AX230:BC230"/>
    <mergeCell ref="F194:X194"/>
    <mergeCell ref="AO217:AU217"/>
    <mergeCell ref="AV217:BE217"/>
    <mergeCell ref="AJ220:AN220"/>
    <mergeCell ref="F224:X224"/>
    <mergeCell ref="Y224:AD224"/>
    <mergeCell ref="Y178:AD178"/>
    <mergeCell ref="F176:X176"/>
    <mergeCell ref="Y176:AD176"/>
    <mergeCell ref="AE176:AI176"/>
    <mergeCell ref="F198:X198"/>
    <mergeCell ref="Y198:AD198"/>
    <mergeCell ref="AE198:AI198"/>
    <mergeCell ref="AV211:BE214"/>
    <mergeCell ref="AJ181:AN181"/>
    <mergeCell ref="AO179:AU179"/>
    <mergeCell ref="AO181:AU181"/>
    <mergeCell ref="AV179:BE179"/>
    <mergeCell ref="AV181:BE181"/>
    <mergeCell ref="F190:X190"/>
    <mergeCell ref="Y190:AD190"/>
    <mergeCell ref="AE190:AI190"/>
    <mergeCell ref="AV186:BE186"/>
    <mergeCell ref="F189:X189"/>
    <mergeCell ref="Y189:AD189"/>
    <mergeCell ref="AE189:AI189"/>
    <mergeCell ref="AE191:AI191"/>
    <mergeCell ref="AJ191:AN191"/>
    <mergeCell ref="Y193:AD193"/>
    <mergeCell ref="AE193:AI193"/>
    <mergeCell ref="AJ193:AN193"/>
    <mergeCell ref="F197:X197"/>
    <mergeCell ref="Y197:AD197"/>
    <mergeCell ref="AV203:BE203"/>
    <mergeCell ref="F204:X204"/>
    <mergeCell ref="Y204:AD204"/>
    <mergeCell ref="AE204:AI204"/>
    <mergeCell ref="AO186:AU186"/>
    <mergeCell ref="AV172:BE172"/>
    <mergeCell ref="AO202:AU202"/>
    <mergeCell ref="AV202:BE202"/>
    <mergeCell ref="AO218:AU218"/>
    <mergeCell ref="AV218:BE218"/>
    <mergeCell ref="AV175:BE175"/>
    <mergeCell ref="AV178:BE178"/>
    <mergeCell ref="AO176:AU176"/>
    <mergeCell ref="AE205:AI205"/>
    <mergeCell ref="AJ205:AN205"/>
    <mergeCell ref="AO205:AU205"/>
    <mergeCell ref="AE206:AI206"/>
    <mergeCell ref="AJ206:AN206"/>
    <mergeCell ref="AO206:AU206"/>
    <mergeCell ref="AV215:BE215"/>
    <mergeCell ref="AV206:BE206"/>
    <mergeCell ref="AE172:AI172"/>
    <mergeCell ref="AJ172:AN172"/>
    <mergeCell ref="AE175:AI175"/>
    <mergeCell ref="AE185:AI185"/>
    <mergeCell ref="AJ185:AN185"/>
    <mergeCell ref="AJ184:AN184"/>
    <mergeCell ref="AV205:BE205"/>
    <mergeCell ref="AO200:AU200"/>
    <mergeCell ref="AE203:AI203"/>
    <mergeCell ref="AJ203:AN203"/>
    <mergeCell ref="AO203:AU203"/>
    <mergeCell ref="AO195:AU195"/>
    <mergeCell ref="AV195:BE195"/>
    <mergeCell ref="AJ190:AN190"/>
    <mergeCell ref="AO190:AU190"/>
    <mergeCell ref="AV200:BE200"/>
    <mergeCell ref="AO177:AU177"/>
    <mergeCell ref="AE178:AI178"/>
    <mergeCell ref="AJ178:AN178"/>
    <mergeCell ref="AJ189:AN189"/>
    <mergeCell ref="AO189:AU189"/>
    <mergeCell ref="F175:X175"/>
    <mergeCell ref="F179:X179"/>
    <mergeCell ref="F181:X181"/>
    <mergeCell ref="Y179:AD179"/>
    <mergeCell ref="Y181:AD181"/>
    <mergeCell ref="AE179:AI179"/>
    <mergeCell ref="AO172:AU172"/>
    <mergeCell ref="AE202:AI202"/>
    <mergeCell ref="AE183:AI183"/>
    <mergeCell ref="AJ183:AN183"/>
    <mergeCell ref="AO183:AU183"/>
    <mergeCell ref="AE194:AI194"/>
    <mergeCell ref="AJ194:AN194"/>
    <mergeCell ref="AO194:AU194"/>
    <mergeCell ref="AO185:AU185"/>
    <mergeCell ref="D187:AU188"/>
    <mergeCell ref="F174:X174"/>
    <mergeCell ref="Y174:AD174"/>
    <mergeCell ref="F177:X177"/>
    <mergeCell ref="Y177:AD177"/>
    <mergeCell ref="AE177:AI177"/>
    <mergeCell ref="AJ177:AN177"/>
    <mergeCell ref="F183:X183"/>
    <mergeCell ref="Y183:AD183"/>
    <mergeCell ref="AO193:AU193"/>
    <mergeCell ref="F195:X195"/>
    <mergeCell ref="F178:X178"/>
    <mergeCell ref="B211:C214"/>
    <mergeCell ref="F211:AU211"/>
    <mergeCell ref="F182:X182"/>
    <mergeCell ref="Y182:AD182"/>
    <mergeCell ref="Y192:AD192"/>
    <mergeCell ref="AE192:AI192"/>
    <mergeCell ref="AE174:AI174"/>
    <mergeCell ref="AJ174:AN174"/>
    <mergeCell ref="AO174:AU174"/>
    <mergeCell ref="AE182:AI182"/>
    <mergeCell ref="AJ182:AN182"/>
    <mergeCell ref="AO182:AU182"/>
    <mergeCell ref="F186:X186"/>
    <mergeCell ref="Y186:AD186"/>
    <mergeCell ref="AE186:AI186"/>
    <mergeCell ref="AJ186:AN186"/>
    <mergeCell ref="AV185:BE185"/>
    <mergeCell ref="AX184:BC184"/>
    <mergeCell ref="BD184:BE184"/>
    <mergeCell ref="AV182:BE182"/>
    <mergeCell ref="AV183:BE183"/>
    <mergeCell ref="AV194:BE194"/>
    <mergeCell ref="B169:C188"/>
    <mergeCell ref="D189:E197"/>
    <mergeCell ref="Y175:AD175"/>
    <mergeCell ref="F169:X169"/>
    <mergeCell ref="Y169:AD169"/>
    <mergeCell ref="AE169:AI169"/>
    <mergeCell ref="AJ169:AN169"/>
    <mergeCell ref="AO169:AU169"/>
    <mergeCell ref="Y212:AD214"/>
    <mergeCell ref="AE212:AI214"/>
    <mergeCell ref="F173:X173"/>
    <mergeCell ref="Y173:AD173"/>
    <mergeCell ref="AE173:AI173"/>
    <mergeCell ref="AJ173:AN173"/>
    <mergeCell ref="AO184:AU184"/>
    <mergeCell ref="AV184:AW184"/>
    <mergeCell ref="AJ212:AN214"/>
    <mergeCell ref="AO212:AU214"/>
    <mergeCell ref="AJ175:AN175"/>
    <mergeCell ref="AO178:AU178"/>
    <mergeCell ref="AJ176:AN176"/>
    <mergeCell ref="AO173:AU173"/>
    <mergeCell ref="F172:X172"/>
    <mergeCell ref="AO175:AU175"/>
    <mergeCell ref="Y172:AD172"/>
    <mergeCell ref="AE181:AI181"/>
    <mergeCell ref="AJ179:AN179"/>
    <mergeCell ref="AO191:AU191"/>
    <mergeCell ref="AV191:BE191"/>
    <mergeCell ref="AJ192:AN192"/>
    <mergeCell ref="AV189:BE189"/>
    <mergeCell ref="F193:X193"/>
    <mergeCell ref="F185:X185"/>
    <mergeCell ref="Y185:AD185"/>
    <mergeCell ref="AJ198:AN198"/>
    <mergeCell ref="AO198:AU198"/>
    <mergeCell ref="AV198:BE198"/>
    <mergeCell ref="AE195:AI195"/>
    <mergeCell ref="AJ195:AN195"/>
    <mergeCell ref="F184:X184"/>
    <mergeCell ref="Y184:AD184"/>
    <mergeCell ref="AE184:AI184"/>
    <mergeCell ref="D141:AU142"/>
    <mergeCell ref="AV169:BE169"/>
    <mergeCell ref="F140:X140"/>
    <mergeCell ref="AJ115:AN115"/>
    <mergeCell ref="AE114:AI114"/>
    <mergeCell ref="F139:X139"/>
    <mergeCell ref="Y139:AD139"/>
    <mergeCell ref="AE139:AI139"/>
    <mergeCell ref="AE110:AI110"/>
    <mergeCell ref="AJ138:AN138"/>
    <mergeCell ref="AO138:AU138"/>
    <mergeCell ref="AE138:AI138"/>
    <mergeCell ref="Y140:AD140"/>
    <mergeCell ref="AE140:AI140"/>
    <mergeCell ref="AJ140:AN140"/>
    <mergeCell ref="AO140:AU140"/>
    <mergeCell ref="AV140:BE140"/>
    <mergeCell ref="AE166:AI166"/>
    <mergeCell ref="AE158:AI158"/>
    <mergeCell ref="AJ166:AN166"/>
    <mergeCell ref="Y163:AD163"/>
    <mergeCell ref="AE163:AI163"/>
    <mergeCell ref="AJ163:AN163"/>
    <mergeCell ref="AO163:AU163"/>
    <mergeCell ref="F138:X138"/>
    <mergeCell ref="Y138:AD138"/>
    <mergeCell ref="F115:X115"/>
    <mergeCell ref="AO115:AU115"/>
    <mergeCell ref="AV160:BE160"/>
    <mergeCell ref="F162:X162"/>
    <mergeCell ref="Y137:AD137"/>
    <mergeCell ref="AE137:AI137"/>
    <mergeCell ref="F97:X97"/>
    <mergeCell ref="Y97:AD97"/>
    <mergeCell ref="AE101:AI101"/>
    <mergeCell ref="AO106:AU106"/>
    <mergeCell ref="AV106:BE106"/>
    <mergeCell ref="AJ112:AN112"/>
    <mergeCell ref="AO112:AU112"/>
    <mergeCell ref="AV112:BE112"/>
    <mergeCell ref="Y110:AD110"/>
    <mergeCell ref="AJ110:AN110"/>
    <mergeCell ref="AO110:AU110"/>
    <mergeCell ref="Y111:AD111"/>
    <mergeCell ref="AE111:AI111"/>
    <mergeCell ref="AE109:AI109"/>
    <mergeCell ref="AJ109:AN109"/>
    <mergeCell ref="AE105:AI105"/>
    <mergeCell ref="AJ105:AN105"/>
    <mergeCell ref="AJ111:AN111"/>
    <mergeCell ref="AO111:AU111"/>
    <mergeCell ref="F109:X109"/>
    <mergeCell ref="Y109:AD109"/>
    <mergeCell ref="AE107:AI107"/>
    <mergeCell ref="AJ107:AN107"/>
    <mergeCell ref="AO107:AU107"/>
    <mergeCell ref="AJ106:AN106"/>
    <mergeCell ref="AE92:AI92"/>
    <mergeCell ref="AJ92:AN92"/>
    <mergeCell ref="AO92:AU92"/>
    <mergeCell ref="AV92:BE92"/>
    <mergeCell ref="AJ96:AN96"/>
    <mergeCell ref="AO96:AU96"/>
    <mergeCell ref="AV96:BE96"/>
    <mergeCell ref="Y98:AD98"/>
    <mergeCell ref="AV102:BE102"/>
    <mergeCell ref="AO102:AU102"/>
    <mergeCell ref="F99:X99"/>
    <mergeCell ref="Y104:AD104"/>
    <mergeCell ref="AE104:AI104"/>
    <mergeCell ref="AJ104:AN104"/>
    <mergeCell ref="AO104:AU104"/>
    <mergeCell ref="AV104:BE104"/>
    <mergeCell ref="F107:X107"/>
    <mergeCell ref="Y107:AD107"/>
    <mergeCell ref="F106:X106"/>
    <mergeCell ref="Y106:AD106"/>
    <mergeCell ref="AE106:AI106"/>
    <mergeCell ref="Y99:AD99"/>
    <mergeCell ref="AE99:AI99"/>
    <mergeCell ref="AJ100:AN100"/>
    <mergeCell ref="AO100:AU100"/>
    <mergeCell ref="AV100:BE100"/>
    <mergeCell ref="AJ99:AN99"/>
    <mergeCell ref="AO99:AU99"/>
    <mergeCell ref="AE102:AI102"/>
    <mergeCell ref="AJ102:AN102"/>
    <mergeCell ref="AV94:BE94"/>
    <mergeCell ref="AJ101:AN101"/>
    <mergeCell ref="Y129:AD129"/>
    <mergeCell ref="Y130:AD130"/>
    <mergeCell ref="F93:X93"/>
    <mergeCell ref="Y93:AD93"/>
    <mergeCell ref="AE93:AI93"/>
    <mergeCell ref="AV99:BE99"/>
    <mergeCell ref="F100:X100"/>
    <mergeCell ref="Y100:AD100"/>
    <mergeCell ref="AE100:AI100"/>
    <mergeCell ref="AV98:BE98"/>
    <mergeCell ref="AV97:BE97"/>
    <mergeCell ref="F95:X95"/>
    <mergeCell ref="F105:X105"/>
    <mergeCell ref="Y105:AD105"/>
    <mergeCell ref="F94:X94"/>
    <mergeCell ref="AV128:BE128"/>
    <mergeCell ref="AV129:BE129"/>
    <mergeCell ref="AV130:BE130"/>
    <mergeCell ref="AO117:AU117"/>
    <mergeCell ref="AE128:AI128"/>
    <mergeCell ref="AE129:AI129"/>
    <mergeCell ref="AE130:AI130"/>
    <mergeCell ref="Y94:AD94"/>
    <mergeCell ref="AE94:AI94"/>
    <mergeCell ref="AJ94:AN94"/>
    <mergeCell ref="AO94:AU94"/>
    <mergeCell ref="AJ95:AN95"/>
    <mergeCell ref="AO95:AU95"/>
    <mergeCell ref="AV95:BE95"/>
    <mergeCell ref="F96:X96"/>
    <mergeCell ref="Y96:AD96"/>
    <mergeCell ref="AE96:AI96"/>
    <mergeCell ref="AJ137:AN137"/>
    <mergeCell ref="AO105:AU105"/>
    <mergeCell ref="F112:X112"/>
    <mergeCell ref="Y112:AD112"/>
    <mergeCell ref="AE112:AI112"/>
    <mergeCell ref="AV105:BE105"/>
    <mergeCell ref="F113:X113"/>
    <mergeCell ref="Y113:AD113"/>
    <mergeCell ref="AE113:AI113"/>
    <mergeCell ref="F104:X104"/>
    <mergeCell ref="AO137:AU137"/>
    <mergeCell ref="AV137:BE137"/>
    <mergeCell ref="AO101:AU101"/>
    <mergeCell ref="AV101:BE101"/>
    <mergeCell ref="F102:X102"/>
    <mergeCell ref="Y102:AD102"/>
    <mergeCell ref="AO123:AU123"/>
    <mergeCell ref="AV120:BE120"/>
    <mergeCell ref="AV121:BE121"/>
    <mergeCell ref="AV122:BE122"/>
    <mergeCell ref="AV123:BE123"/>
    <mergeCell ref="AV124:BE124"/>
    <mergeCell ref="AV125:BE125"/>
    <mergeCell ref="AV126:BE126"/>
    <mergeCell ref="AV134:BE134"/>
    <mergeCell ref="AV135:BE135"/>
    <mergeCell ref="AV136:BE136"/>
    <mergeCell ref="AV132:BE132"/>
    <mergeCell ref="AV127:BE127"/>
    <mergeCell ref="AV115:BE115"/>
    <mergeCell ref="AJ136:AN136"/>
    <mergeCell ref="AO116:AU116"/>
    <mergeCell ref="AJ88:AN88"/>
    <mergeCell ref="AO88:AU88"/>
    <mergeCell ref="AV88:BE88"/>
    <mergeCell ref="AV90:BE90"/>
    <mergeCell ref="AJ89:AN89"/>
    <mergeCell ref="AO89:AU89"/>
    <mergeCell ref="AV89:BE89"/>
    <mergeCell ref="AO90:AU90"/>
    <mergeCell ref="AJ93:AN93"/>
    <mergeCell ref="AE98:AI98"/>
    <mergeCell ref="AJ98:AN98"/>
    <mergeCell ref="AJ139:AN139"/>
    <mergeCell ref="AO139:AU139"/>
    <mergeCell ref="AV139:BE139"/>
    <mergeCell ref="AJ90:AN90"/>
    <mergeCell ref="F89:X89"/>
    <mergeCell ref="Y89:AD89"/>
    <mergeCell ref="AE89:AI89"/>
    <mergeCell ref="F90:X90"/>
    <mergeCell ref="Y90:AD90"/>
    <mergeCell ref="AE90:AI90"/>
    <mergeCell ref="F92:X92"/>
    <mergeCell ref="F101:X101"/>
    <mergeCell ref="F91:X91"/>
    <mergeCell ref="Y91:AD91"/>
    <mergeCell ref="AE91:AI91"/>
    <mergeCell ref="AJ91:AN91"/>
    <mergeCell ref="AO91:AU91"/>
    <mergeCell ref="AV91:BE91"/>
    <mergeCell ref="AO98:AU98"/>
    <mergeCell ref="Y92:AD92"/>
    <mergeCell ref="F137:X137"/>
    <mergeCell ref="AE83:AI83"/>
    <mergeCell ref="AJ83:AN83"/>
    <mergeCell ref="F163:X163"/>
    <mergeCell ref="F166:X166"/>
    <mergeCell ref="AO83:AU83"/>
    <mergeCell ref="AV83:BE83"/>
    <mergeCell ref="F87:X87"/>
    <mergeCell ref="Y87:AD87"/>
    <mergeCell ref="AE87:AI87"/>
    <mergeCell ref="Y162:AD162"/>
    <mergeCell ref="AE159:AI159"/>
    <mergeCell ref="AJ159:AN159"/>
    <mergeCell ref="AO159:AU159"/>
    <mergeCell ref="F151:X151"/>
    <mergeCell ref="Y151:AD151"/>
    <mergeCell ref="AE151:AI151"/>
    <mergeCell ref="AJ151:AN151"/>
    <mergeCell ref="AO151:AU151"/>
    <mergeCell ref="F150:X150"/>
    <mergeCell ref="Y150:AD150"/>
    <mergeCell ref="AE150:AI150"/>
    <mergeCell ref="AJ150:AN150"/>
    <mergeCell ref="AO150:AU150"/>
    <mergeCell ref="AV150:BE150"/>
    <mergeCell ref="AO156:AU156"/>
    <mergeCell ref="F159:X159"/>
    <mergeCell ref="Y159:AD159"/>
    <mergeCell ref="F157:X157"/>
    <mergeCell ref="Y157:AD157"/>
    <mergeCell ref="AE157:AI157"/>
    <mergeCell ref="AJ157:AN157"/>
    <mergeCell ref="AE88:AI88"/>
    <mergeCell ref="AJ152:AN152"/>
    <mergeCell ref="F156:X156"/>
    <mergeCell ref="AO157:AU157"/>
    <mergeCell ref="F158:X158"/>
    <mergeCell ref="Y158:AD158"/>
    <mergeCell ref="AJ84:AN84"/>
    <mergeCell ref="AO84:AU84"/>
    <mergeCell ref="AV84:BE84"/>
    <mergeCell ref="AE133:AI133"/>
    <mergeCell ref="AJ133:AN133"/>
    <mergeCell ref="AO133:AU133"/>
    <mergeCell ref="AV133:BE133"/>
    <mergeCell ref="AO132:AU132"/>
    <mergeCell ref="F114:X114"/>
    <mergeCell ref="Y114:AD114"/>
    <mergeCell ref="AJ114:AN114"/>
    <mergeCell ref="AO114:AU114"/>
    <mergeCell ref="F103:X103"/>
    <mergeCell ref="Y103:AD103"/>
    <mergeCell ref="AE103:AI103"/>
    <mergeCell ref="AJ103:AN103"/>
    <mergeCell ref="AO103:AU103"/>
    <mergeCell ref="AV103:BE103"/>
    <mergeCell ref="F86:X86"/>
    <mergeCell ref="Y84:AD84"/>
    <mergeCell ref="AE84:AI84"/>
    <mergeCell ref="AE97:AI97"/>
    <mergeCell ref="AJ97:AN97"/>
    <mergeCell ref="F98:X98"/>
    <mergeCell ref="AO97:AU97"/>
    <mergeCell ref="F88:X88"/>
    <mergeCell ref="Y88:AD88"/>
    <mergeCell ref="AO86:AU86"/>
    <mergeCell ref="AV86:BE86"/>
    <mergeCell ref="AO166:AU166"/>
    <mergeCell ref="AV166:BE166"/>
    <mergeCell ref="F83:X83"/>
    <mergeCell ref="Y83:AD83"/>
    <mergeCell ref="Y86:AD86"/>
    <mergeCell ref="AE86:AI86"/>
    <mergeCell ref="AJ86:AN86"/>
    <mergeCell ref="AV85:BE85"/>
    <mergeCell ref="AE85:AI85"/>
    <mergeCell ref="AJ85:AN85"/>
    <mergeCell ref="AO85:AU85"/>
    <mergeCell ref="F84:X84"/>
    <mergeCell ref="AJ87:AN87"/>
    <mergeCell ref="AO87:AU87"/>
    <mergeCell ref="AV87:BE87"/>
    <mergeCell ref="F85:X85"/>
    <mergeCell ref="Y85:AD85"/>
    <mergeCell ref="Y95:AD95"/>
    <mergeCell ref="AE95:AI95"/>
    <mergeCell ref="F133:X133"/>
    <mergeCell ref="Y133:AD133"/>
    <mergeCell ref="AV158:BE158"/>
    <mergeCell ref="AJ158:AN158"/>
    <mergeCell ref="AO158:AU158"/>
    <mergeCell ref="Y156:AD156"/>
    <mergeCell ref="AE156:AI156"/>
    <mergeCell ref="AJ156:AN156"/>
    <mergeCell ref="F152:X152"/>
    <mergeCell ref="Y152:AD152"/>
    <mergeCell ref="AE152:AI152"/>
    <mergeCell ref="F149:X149"/>
    <mergeCell ref="Y149:AD149"/>
    <mergeCell ref="AE149:AI149"/>
    <mergeCell ref="AJ149:AN149"/>
    <mergeCell ref="AO149:AU149"/>
    <mergeCell ref="F132:X132"/>
    <mergeCell ref="Y132:AD132"/>
    <mergeCell ref="AE132:AI132"/>
    <mergeCell ref="AJ132:AN132"/>
    <mergeCell ref="AV114:BE114"/>
    <mergeCell ref="F111:X111"/>
    <mergeCell ref="AJ108:AN108"/>
    <mergeCell ref="AO108:AU108"/>
    <mergeCell ref="AV108:BE108"/>
    <mergeCell ref="AJ113:AN113"/>
    <mergeCell ref="AO113:AU113"/>
    <mergeCell ref="AV113:BE113"/>
    <mergeCell ref="AO109:AU109"/>
    <mergeCell ref="AV109:BE109"/>
    <mergeCell ref="F110:X110"/>
    <mergeCell ref="Y115:AD115"/>
    <mergeCell ref="AE115:AI115"/>
    <mergeCell ref="AV110:BE111"/>
    <mergeCell ref="AV149:BE149"/>
    <mergeCell ref="F121:X121"/>
    <mergeCell ref="F122:X122"/>
    <mergeCell ref="F123:X123"/>
    <mergeCell ref="F124:X124"/>
    <mergeCell ref="F125:X125"/>
    <mergeCell ref="F126:X126"/>
    <mergeCell ref="F127:X127"/>
    <mergeCell ref="Y124:AD124"/>
    <mergeCell ref="F75:X75"/>
    <mergeCell ref="Y75:AD75"/>
    <mergeCell ref="AE75:AI75"/>
    <mergeCell ref="AJ75:AN75"/>
    <mergeCell ref="AO75:AU75"/>
    <mergeCell ref="AV75:BE75"/>
    <mergeCell ref="F73:X73"/>
    <mergeCell ref="Y73:AD73"/>
    <mergeCell ref="AJ146:AN148"/>
    <mergeCell ref="AO146:AU148"/>
    <mergeCell ref="F108:X108"/>
    <mergeCell ref="Y108:AD108"/>
    <mergeCell ref="AE108:AI108"/>
    <mergeCell ref="F145:AU145"/>
    <mergeCell ref="AV145:BE148"/>
    <mergeCell ref="F146:X148"/>
    <mergeCell ref="Y146:AD148"/>
    <mergeCell ref="AE146:AI148"/>
    <mergeCell ref="AO93:AU93"/>
    <mergeCell ref="AV93:BE93"/>
    <mergeCell ref="AV74:BE74"/>
    <mergeCell ref="F129:X129"/>
    <mergeCell ref="F130:X130"/>
    <mergeCell ref="F131:X131"/>
    <mergeCell ref="Y116:AD116"/>
    <mergeCell ref="Y117:AD117"/>
    <mergeCell ref="Y118:AD118"/>
    <mergeCell ref="F116:X116"/>
    <mergeCell ref="F117:X117"/>
    <mergeCell ref="F118:X118"/>
    <mergeCell ref="F119:X119"/>
    <mergeCell ref="F120:X120"/>
    <mergeCell ref="AO152:AU152"/>
    <mergeCell ref="AV152:BE152"/>
    <mergeCell ref="F155:X155"/>
    <mergeCell ref="Y155:AD155"/>
    <mergeCell ref="AE155:AI155"/>
    <mergeCell ref="Y166:AD166"/>
    <mergeCell ref="AJ155:AN155"/>
    <mergeCell ref="AO155:AU155"/>
    <mergeCell ref="AV155:BE155"/>
    <mergeCell ref="Y101:AD101"/>
    <mergeCell ref="AV156:BE157"/>
    <mergeCell ref="AV68:BE69"/>
    <mergeCell ref="AV65:AW65"/>
    <mergeCell ref="AX65:BC65"/>
    <mergeCell ref="BD65:BE65"/>
    <mergeCell ref="F72:X72"/>
    <mergeCell ref="Y72:AD72"/>
    <mergeCell ref="AE72:AI72"/>
    <mergeCell ref="AJ72:AN72"/>
    <mergeCell ref="AO72:AU72"/>
    <mergeCell ref="F70:X70"/>
    <mergeCell ref="Y70:AD70"/>
    <mergeCell ref="AE70:AI70"/>
    <mergeCell ref="F74:X74"/>
    <mergeCell ref="Y74:AD74"/>
    <mergeCell ref="AE74:AI74"/>
    <mergeCell ref="AJ74:AN74"/>
    <mergeCell ref="AO74:AU74"/>
    <mergeCell ref="AE73:AI73"/>
    <mergeCell ref="AJ73:AN73"/>
    <mergeCell ref="AO73:AU73"/>
    <mergeCell ref="F69:X69"/>
    <mergeCell ref="Y68:AD68"/>
    <mergeCell ref="AE68:AI68"/>
    <mergeCell ref="AV67:BE67"/>
    <mergeCell ref="F71:X71"/>
    <mergeCell ref="Y56:AD56"/>
    <mergeCell ref="AE56:AI56"/>
    <mergeCell ref="AJ56:AN56"/>
    <mergeCell ref="AO56:AU56"/>
    <mergeCell ref="AJ58:AN58"/>
    <mergeCell ref="AO58:AU58"/>
    <mergeCell ref="F58:X58"/>
    <mergeCell ref="Y58:AD58"/>
    <mergeCell ref="AO66:AU66"/>
    <mergeCell ref="AE66:AI66"/>
    <mergeCell ref="AJ66:AN66"/>
    <mergeCell ref="F67:X67"/>
    <mergeCell ref="Y67:AD67"/>
    <mergeCell ref="AE67:AI67"/>
    <mergeCell ref="AJ67:AN67"/>
    <mergeCell ref="F66:X66"/>
    <mergeCell ref="Y66:AD66"/>
    <mergeCell ref="F65:X65"/>
    <mergeCell ref="F57:X57"/>
    <mergeCell ref="Y57:AD57"/>
    <mergeCell ref="AE57:AI57"/>
    <mergeCell ref="AJ57:AN57"/>
    <mergeCell ref="AO57:AU57"/>
    <mergeCell ref="AJ63:AN63"/>
    <mergeCell ref="AO63:AU63"/>
    <mergeCell ref="AV63:BE63"/>
    <mergeCell ref="F64:X64"/>
    <mergeCell ref="F60:X60"/>
    <mergeCell ref="AJ51:AN51"/>
    <mergeCell ref="AJ52:AN52"/>
    <mergeCell ref="AJ53:AN53"/>
    <mergeCell ref="AO33:AU33"/>
    <mergeCell ref="AO34:AU34"/>
    <mergeCell ref="AO35:AU35"/>
    <mergeCell ref="AO36:AU36"/>
    <mergeCell ref="AE32:AI32"/>
    <mergeCell ref="AJ32:AN32"/>
    <mergeCell ref="AO32:AU32"/>
    <mergeCell ref="AV32:BE32"/>
    <mergeCell ref="AV31:BE31"/>
    <mergeCell ref="AV33:BE33"/>
    <mergeCell ref="Y31:AD31"/>
    <mergeCell ref="Y33:AD33"/>
    <mergeCell ref="Y35:AD35"/>
    <mergeCell ref="AE31:AI31"/>
    <mergeCell ref="AV41:BE41"/>
    <mergeCell ref="AV44:BE44"/>
    <mergeCell ref="AV43:AW43"/>
    <mergeCell ref="AX43:BC43"/>
    <mergeCell ref="BD43:BE43"/>
    <mergeCell ref="AV42:BE42"/>
    <mergeCell ref="Y71:AD71"/>
    <mergeCell ref="AE71:AI71"/>
    <mergeCell ref="AJ71:AN71"/>
    <mergeCell ref="AO71:AU71"/>
    <mergeCell ref="AJ64:AN64"/>
    <mergeCell ref="AO64:AU64"/>
    <mergeCell ref="Y34:AD34"/>
    <mergeCell ref="Y32:AD32"/>
    <mergeCell ref="AV55:BE55"/>
    <mergeCell ref="AE50:AI50"/>
    <mergeCell ref="AV51:BE51"/>
    <mergeCell ref="AV45:BE45"/>
    <mergeCell ref="AV49:BE49"/>
    <mergeCell ref="Y44:AD44"/>
    <mergeCell ref="Y55:AD55"/>
    <mergeCell ref="AO55:AU55"/>
    <mergeCell ref="Y50:AD50"/>
    <mergeCell ref="AV48:BE48"/>
    <mergeCell ref="AV53:BE54"/>
    <mergeCell ref="AO50:AU50"/>
    <mergeCell ref="AO51:AU51"/>
    <mergeCell ref="AO52:AU52"/>
    <mergeCell ref="AO53:AU53"/>
    <mergeCell ref="AV56:BE56"/>
    <mergeCell ref="Y60:AD60"/>
    <mergeCell ref="AE60:AI60"/>
    <mergeCell ref="AJ60:AN60"/>
    <mergeCell ref="AO60:AU60"/>
    <mergeCell ref="AV60:BE60"/>
    <mergeCell ref="AO48:AU48"/>
    <mergeCell ref="AV52:BE52"/>
    <mergeCell ref="AV40:BE40"/>
    <mergeCell ref="AE58:AI58"/>
    <mergeCell ref="AO70:AU70"/>
    <mergeCell ref="Y64:AD64"/>
    <mergeCell ref="AE64:AI64"/>
    <mergeCell ref="AV61:BE62"/>
    <mergeCell ref="F36:X36"/>
    <mergeCell ref="F37:X37"/>
    <mergeCell ref="F38:X38"/>
    <mergeCell ref="F39:X39"/>
    <mergeCell ref="F51:X51"/>
    <mergeCell ref="AJ43:AN43"/>
    <mergeCell ref="Y48:AD48"/>
    <mergeCell ref="AO38:AU38"/>
    <mergeCell ref="AO39:AU39"/>
    <mergeCell ref="F54:X54"/>
    <mergeCell ref="Y54:AD54"/>
    <mergeCell ref="AE54:AI54"/>
    <mergeCell ref="AJ54:AN54"/>
    <mergeCell ref="F40:X40"/>
    <mergeCell ref="Y49:AD49"/>
    <mergeCell ref="AO37:AU37"/>
    <mergeCell ref="AE37:AI37"/>
    <mergeCell ref="AJ36:AN36"/>
    <mergeCell ref="AO45:AU45"/>
    <mergeCell ref="F44:X44"/>
    <mergeCell ref="AE41:AI41"/>
    <mergeCell ref="AO43:AU43"/>
    <mergeCell ref="AJ44:AN44"/>
    <mergeCell ref="F43:X43"/>
    <mergeCell ref="Y43:AD43"/>
    <mergeCell ref="AE36:AI36"/>
    <mergeCell ref="AJ37:AN37"/>
    <mergeCell ref="F52:X52"/>
    <mergeCell ref="F53:X53"/>
    <mergeCell ref="AE52:AI52"/>
    <mergeCell ref="AJ50:AN50"/>
    <mergeCell ref="AE49:AI49"/>
    <mergeCell ref="F45:X45"/>
    <mergeCell ref="F59:X59"/>
    <mergeCell ref="Y59:AD59"/>
    <mergeCell ref="AE59:AI59"/>
    <mergeCell ref="AJ59:AN59"/>
    <mergeCell ref="AO59:AU59"/>
    <mergeCell ref="D61:AU62"/>
    <mergeCell ref="F56:X56"/>
    <mergeCell ref="B27:C30"/>
    <mergeCell ref="F28:X30"/>
    <mergeCell ref="AJ31:AN31"/>
    <mergeCell ref="AJ33:AN33"/>
    <mergeCell ref="F33:X33"/>
    <mergeCell ref="F34:X34"/>
    <mergeCell ref="F35:X35"/>
    <mergeCell ref="F27:AU27"/>
    <mergeCell ref="F48:X48"/>
    <mergeCell ref="F49:X49"/>
    <mergeCell ref="AO49:AU49"/>
    <mergeCell ref="AE51:AI51"/>
    <mergeCell ref="AE48:AI48"/>
    <mergeCell ref="AJ48:AN48"/>
    <mergeCell ref="AJ49:AN49"/>
    <mergeCell ref="AE55:AI55"/>
    <mergeCell ref="AJ55:AN55"/>
    <mergeCell ref="AO54:AU54"/>
    <mergeCell ref="F55:X55"/>
    <mergeCell ref="D31:E39"/>
    <mergeCell ref="D40:E45"/>
    <mergeCell ref="AJ40:AN40"/>
    <mergeCell ref="AJ41:AN41"/>
    <mergeCell ref="AJ42:AN42"/>
    <mergeCell ref="AE42:AI42"/>
    <mergeCell ref="AE43:AI43"/>
    <mergeCell ref="AE44:AI44"/>
    <mergeCell ref="AE45:AI45"/>
    <mergeCell ref="Y45:AD45"/>
    <mergeCell ref="AJ45:AN45"/>
    <mergeCell ref="F41:X41"/>
    <mergeCell ref="AO44:AU44"/>
    <mergeCell ref="F31:X31"/>
    <mergeCell ref="AO40:AU40"/>
    <mergeCell ref="AO41:AU41"/>
    <mergeCell ref="AO42:AU42"/>
    <mergeCell ref="AJ35:AN35"/>
    <mergeCell ref="F42:X42"/>
    <mergeCell ref="Y38:AD38"/>
    <mergeCell ref="Y39:AD39"/>
    <mergeCell ref="Y40:AD40"/>
    <mergeCell ref="Y41:AD41"/>
    <mergeCell ref="Y42:AD42"/>
    <mergeCell ref="AE38:AI38"/>
    <mergeCell ref="AE39:AI39"/>
    <mergeCell ref="AE40:AI40"/>
    <mergeCell ref="AO31:AU31"/>
    <mergeCell ref="AJ34:AN34"/>
    <mergeCell ref="AE33:AI33"/>
    <mergeCell ref="AJ38:AN38"/>
    <mergeCell ref="AJ39:AN39"/>
    <mergeCell ref="AP23:BE24"/>
    <mergeCell ref="AN23:AO24"/>
    <mergeCell ref="W19:AM20"/>
    <mergeCell ref="W21:AM22"/>
    <mergeCell ref="W23:AM24"/>
    <mergeCell ref="W15:AO16"/>
    <mergeCell ref="AP15:BE16"/>
    <mergeCell ref="AN17:AO18"/>
    <mergeCell ref="AN19:AO20"/>
    <mergeCell ref="AN21:AO22"/>
    <mergeCell ref="AP17:BE18"/>
    <mergeCell ref="AP19:BE20"/>
    <mergeCell ref="AP21:BE22"/>
    <mergeCell ref="W17:AM18"/>
    <mergeCell ref="Y36:AD36"/>
    <mergeCell ref="Y37:AD37"/>
    <mergeCell ref="AV35:AW35"/>
    <mergeCell ref="AV36:BE36"/>
    <mergeCell ref="AV27:BE30"/>
    <mergeCell ref="F32:X32"/>
    <mergeCell ref="AE34:AI34"/>
    <mergeCell ref="AE35:AI35"/>
    <mergeCell ref="AX35:BC35"/>
    <mergeCell ref="BD35:BE35"/>
    <mergeCell ref="AJ28:AN30"/>
    <mergeCell ref="Y28:AD30"/>
    <mergeCell ref="AE28:AI30"/>
    <mergeCell ref="AO28:AU30"/>
    <mergeCell ref="AV34:BE34"/>
    <mergeCell ref="F50:X50"/>
    <mergeCell ref="Y51:AD51"/>
    <mergeCell ref="Y52:AD52"/>
    <mergeCell ref="Y53:AD53"/>
    <mergeCell ref="AE53:AI53"/>
    <mergeCell ref="B13:BE14"/>
    <mergeCell ref="D145:E148"/>
    <mergeCell ref="D167:AU168"/>
    <mergeCell ref="AV167:BE168"/>
    <mergeCell ref="B149:C168"/>
    <mergeCell ref="AV50:AW50"/>
    <mergeCell ref="AX50:BC50"/>
    <mergeCell ref="BD50:BE50"/>
    <mergeCell ref="AV37:BE37"/>
    <mergeCell ref="AV38:BE39"/>
    <mergeCell ref="B15:V16"/>
    <mergeCell ref="B17:V18"/>
    <mergeCell ref="B19:V20"/>
    <mergeCell ref="B21:V22"/>
    <mergeCell ref="B23:V24"/>
    <mergeCell ref="D63:E69"/>
    <mergeCell ref="D70:E75"/>
    <mergeCell ref="AV70:BE70"/>
    <mergeCell ref="AV59:BE59"/>
    <mergeCell ref="D149:E157"/>
    <mergeCell ref="D158:E166"/>
    <mergeCell ref="B31:C47"/>
    <mergeCell ref="D27:E30"/>
    <mergeCell ref="D48:E54"/>
    <mergeCell ref="D55:E60"/>
    <mergeCell ref="D46:AU47"/>
    <mergeCell ref="AV46:BE47"/>
    <mergeCell ref="AV141:BE142"/>
    <mergeCell ref="B83:C142"/>
    <mergeCell ref="D76:AU77"/>
    <mergeCell ref="AV76:BE77"/>
    <mergeCell ref="B63:C77"/>
    <mergeCell ref="D83:E111"/>
    <mergeCell ref="D112:E140"/>
    <mergeCell ref="BD138:BE138"/>
    <mergeCell ref="AO67:AU67"/>
    <mergeCell ref="AO68:AU68"/>
    <mergeCell ref="Y65:AD65"/>
    <mergeCell ref="AE65:AI65"/>
    <mergeCell ref="AJ65:AN65"/>
    <mergeCell ref="AV176:BE177"/>
    <mergeCell ref="AJ68:AN68"/>
    <mergeCell ref="AO65:AU65"/>
    <mergeCell ref="AV64:BE64"/>
    <mergeCell ref="F63:X63"/>
    <mergeCell ref="Y63:AD63"/>
    <mergeCell ref="AE63:AI63"/>
    <mergeCell ref="F128:X128"/>
    <mergeCell ref="Y69:AD69"/>
    <mergeCell ref="AE69:AI69"/>
    <mergeCell ref="AJ69:AN69"/>
    <mergeCell ref="AO69:AU69"/>
    <mergeCell ref="AJ70:AN70"/>
    <mergeCell ref="F68:X68"/>
    <mergeCell ref="AO118:AU118"/>
    <mergeCell ref="AO119:AU119"/>
    <mergeCell ref="AO120:AU120"/>
    <mergeCell ref="AO121:AU121"/>
    <mergeCell ref="AO122:AU122"/>
    <mergeCell ref="AV58:AW58"/>
    <mergeCell ref="AX58:BC58"/>
    <mergeCell ref="BD58:BE58"/>
    <mergeCell ref="AV57:BE57"/>
    <mergeCell ref="AV73:AW73"/>
    <mergeCell ref="AX73:BC73"/>
    <mergeCell ref="BD73:BE73"/>
    <mergeCell ref="AV72:BE72"/>
    <mergeCell ref="AV138:AW138"/>
    <mergeCell ref="AX138:BC138"/>
    <mergeCell ref="AV66:BE66"/>
    <mergeCell ref="AV107:AW107"/>
    <mergeCell ref="AX107:BC107"/>
    <mergeCell ref="BD107:BE107"/>
    <mergeCell ref="AV71:BE71"/>
    <mergeCell ref="AX239:BC239"/>
    <mergeCell ref="BD239:BE239"/>
    <mergeCell ref="AV204:AW204"/>
    <mergeCell ref="AX204:BC204"/>
    <mergeCell ref="BD204:BE204"/>
    <mergeCell ref="AV116:BE116"/>
    <mergeCell ref="AV117:BE117"/>
    <mergeCell ref="AV118:BE118"/>
    <mergeCell ref="AV119:BE119"/>
    <mergeCell ref="AV151:BE151"/>
    <mergeCell ref="AV153:AW153"/>
    <mergeCell ref="AX153:BC153"/>
    <mergeCell ref="BD153:BE153"/>
    <mergeCell ref="AV162:BE162"/>
    <mergeCell ref="AV164:AW164"/>
    <mergeCell ref="AX164:BC164"/>
    <mergeCell ref="BD164:BE164"/>
    <mergeCell ref="AV251:BE251"/>
    <mergeCell ref="AV242:BE243"/>
    <mergeCell ref="AV222:BE223"/>
    <mergeCell ref="AV196:BE197"/>
    <mergeCell ref="AV239:AW239"/>
    <mergeCell ref="AO259:AU259"/>
    <mergeCell ref="F260:X260"/>
    <mergeCell ref="Y260:AD260"/>
    <mergeCell ref="AE260:AI260"/>
    <mergeCell ref="AJ260:AN260"/>
    <mergeCell ref="AO260:AU260"/>
    <mergeCell ref="F261:X261"/>
    <mergeCell ref="Y261:AD261"/>
    <mergeCell ref="AE261:AI261"/>
    <mergeCell ref="AJ261:AN261"/>
    <mergeCell ref="AO261:AU261"/>
    <mergeCell ref="AV261:BE261"/>
    <mergeCell ref="AE215:AI215"/>
    <mergeCell ref="AJ202:AN202"/>
    <mergeCell ref="AE197:AI197"/>
    <mergeCell ref="AJ197:AN197"/>
    <mergeCell ref="AO197:AU197"/>
    <mergeCell ref="F215:X215"/>
    <mergeCell ref="F203:X203"/>
    <mergeCell ref="Y203:AD203"/>
    <mergeCell ref="F202:X202"/>
    <mergeCell ref="Y202:AD202"/>
    <mergeCell ref="AV249:BE249"/>
    <mergeCell ref="AV252:BE252"/>
    <mergeCell ref="F231:X231"/>
    <mergeCell ref="F241:X241"/>
    <mergeCell ref="Y241:AD241"/>
    <mergeCell ref="D264:E272"/>
    <mergeCell ref="F264:X264"/>
    <mergeCell ref="Y264:AD264"/>
    <mergeCell ref="AE264:AI264"/>
    <mergeCell ref="AJ264:AN264"/>
    <mergeCell ref="AO264:AU264"/>
    <mergeCell ref="F268:X268"/>
    <mergeCell ref="Y268:AD268"/>
    <mergeCell ref="AE268:AI268"/>
    <mergeCell ref="AJ268:AN268"/>
    <mergeCell ref="AO268:AU268"/>
    <mergeCell ref="AV268:BE268"/>
    <mergeCell ref="F269:X269"/>
    <mergeCell ref="Y269:AD269"/>
    <mergeCell ref="AE269:AI269"/>
    <mergeCell ref="AJ269:AN269"/>
    <mergeCell ref="AO269:AU269"/>
    <mergeCell ref="AV269:BE269"/>
    <mergeCell ref="F270:X270"/>
    <mergeCell ref="Y270:AD270"/>
    <mergeCell ref="AE270:AI270"/>
    <mergeCell ref="AJ270:AN270"/>
    <mergeCell ref="AO270:AU270"/>
    <mergeCell ref="AV270:AW270"/>
    <mergeCell ref="AX270:BC270"/>
    <mergeCell ref="BD270:BE270"/>
    <mergeCell ref="F271:X271"/>
    <mergeCell ref="Y271:AD271"/>
    <mergeCell ref="AE271:AI271"/>
    <mergeCell ref="AJ271:AN271"/>
    <mergeCell ref="AO271:AU271"/>
    <mergeCell ref="AV271:BE271"/>
    <mergeCell ref="F272:X272"/>
    <mergeCell ref="Y272:AD272"/>
    <mergeCell ref="AE272:AI272"/>
    <mergeCell ref="AJ272:AN272"/>
    <mergeCell ref="AO272:AU272"/>
    <mergeCell ref="AV272:BE272"/>
    <mergeCell ref="D273:AU274"/>
    <mergeCell ref="AV273:BE274"/>
    <mergeCell ref="B281:C296"/>
    <mergeCell ref="D281:E288"/>
    <mergeCell ref="F281:X281"/>
    <mergeCell ref="Y281:AD281"/>
    <mergeCell ref="AE281:AI281"/>
    <mergeCell ref="AJ281:AN281"/>
    <mergeCell ref="AO281:AU281"/>
    <mergeCell ref="AV281:BE281"/>
    <mergeCell ref="F282:X282"/>
    <mergeCell ref="Y282:AD282"/>
    <mergeCell ref="AE282:AI282"/>
    <mergeCell ref="AJ282:AN282"/>
    <mergeCell ref="AO282:AU282"/>
    <mergeCell ref="AV282:BE282"/>
    <mergeCell ref="F283:X283"/>
    <mergeCell ref="Y283:AD283"/>
    <mergeCell ref="AE283:AI283"/>
    <mergeCell ref="AJ283:AN283"/>
    <mergeCell ref="AO283:AU283"/>
    <mergeCell ref="AV283:BE283"/>
    <mergeCell ref="F284:X284"/>
    <mergeCell ref="Y284:AD284"/>
    <mergeCell ref="AE284:AI284"/>
    <mergeCell ref="AJ284:AN284"/>
    <mergeCell ref="AO284:AU284"/>
    <mergeCell ref="AV284:AW284"/>
    <mergeCell ref="AX284:BC284"/>
    <mergeCell ref="BD284:BE284"/>
    <mergeCell ref="F285:X285"/>
    <mergeCell ref="Y285:AD285"/>
    <mergeCell ref="AE285:AI285"/>
    <mergeCell ref="AJ285:AN285"/>
    <mergeCell ref="AO285:AU285"/>
    <mergeCell ref="AV285:BE285"/>
    <mergeCell ref="F286:X286"/>
    <mergeCell ref="Y286:AD286"/>
    <mergeCell ref="AE286:AI286"/>
    <mergeCell ref="AJ286:AN286"/>
    <mergeCell ref="AO286:AU286"/>
    <mergeCell ref="AV286:BE286"/>
    <mergeCell ref="F287:X287"/>
    <mergeCell ref="Y287:AD287"/>
    <mergeCell ref="AE287:AI287"/>
    <mergeCell ref="AJ287:AN287"/>
    <mergeCell ref="AO287:AU287"/>
    <mergeCell ref="AV287:BE288"/>
    <mergeCell ref="F288:X288"/>
    <mergeCell ref="Y288:AD288"/>
    <mergeCell ref="AE288:AI288"/>
    <mergeCell ref="AJ288:AN288"/>
    <mergeCell ref="AO288:AU288"/>
    <mergeCell ref="D289:E294"/>
    <mergeCell ref="F289:X289"/>
    <mergeCell ref="Y289:AD289"/>
    <mergeCell ref="AE289:AI289"/>
    <mergeCell ref="AJ289:AN289"/>
    <mergeCell ref="AO289:AU289"/>
    <mergeCell ref="AV289:BE289"/>
    <mergeCell ref="F290:X290"/>
    <mergeCell ref="Y290:AD290"/>
    <mergeCell ref="AE290:AI290"/>
    <mergeCell ref="AJ290:AN290"/>
    <mergeCell ref="AO290:AU290"/>
    <mergeCell ref="AV290:BE290"/>
    <mergeCell ref="F291:X291"/>
    <mergeCell ref="Y291:AD291"/>
    <mergeCell ref="AE291:AI291"/>
    <mergeCell ref="AJ291:AN291"/>
    <mergeCell ref="AO291:AU291"/>
    <mergeCell ref="AV291:BE291"/>
    <mergeCell ref="F292:X292"/>
    <mergeCell ref="Y292:AD292"/>
    <mergeCell ref="AE292:AI292"/>
    <mergeCell ref="AJ292:AN292"/>
    <mergeCell ref="AO292:AU292"/>
    <mergeCell ref="AV292:AW292"/>
    <mergeCell ref="AX292:BC292"/>
    <mergeCell ref="BD292:BE292"/>
    <mergeCell ref="F293:X293"/>
    <mergeCell ref="Y293:AD293"/>
    <mergeCell ref="AE293:AI293"/>
    <mergeCell ref="AJ293:AN293"/>
    <mergeCell ref="AO293:AU293"/>
    <mergeCell ref="AV293:BE293"/>
    <mergeCell ref="F294:X294"/>
    <mergeCell ref="Y294:AD294"/>
    <mergeCell ref="AE294:AI294"/>
    <mergeCell ref="AJ294:AN294"/>
    <mergeCell ref="AO294:AU294"/>
    <mergeCell ref="AV294:BE294"/>
    <mergeCell ref="D295:AU296"/>
    <mergeCell ref="AV295:BE296"/>
    <mergeCell ref="B297:C311"/>
    <mergeCell ref="D297:E303"/>
    <mergeCell ref="F297:X297"/>
    <mergeCell ref="Y297:AD297"/>
    <mergeCell ref="AE297:AI297"/>
    <mergeCell ref="AJ297:AN297"/>
    <mergeCell ref="AO297:AU297"/>
    <mergeCell ref="AV297:BE297"/>
    <mergeCell ref="F298:X298"/>
    <mergeCell ref="Y298:AD298"/>
    <mergeCell ref="AE298:AI298"/>
    <mergeCell ref="AJ298:AN298"/>
    <mergeCell ref="AO298:AU298"/>
    <mergeCell ref="AV298:BE298"/>
    <mergeCell ref="F299:X299"/>
    <mergeCell ref="Y299:AD299"/>
    <mergeCell ref="AE299:AI299"/>
    <mergeCell ref="AJ299:AN299"/>
    <mergeCell ref="AO299:AU299"/>
    <mergeCell ref="AV299:AW299"/>
    <mergeCell ref="AX299:BC299"/>
    <mergeCell ref="BD299:BE299"/>
    <mergeCell ref="F300:X300"/>
    <mergeCell ref="AE306:AI306"/>
    <mergeCell ref="AO307:AU307"/>
    <mergeCell ref="AJ306:AN306"/>
    <mergeCell ref="AX307:BC307"/>
    <mergeCell ref="BD307:BE307"/>
    <mergeCell ref="F308:X308"/>
    <mergeCell ref="Y308:AD308"/>
    <mergeCell ref="AE308:AI308"/>
    <mergeCell ref="AJ308:AN308"/>
    <mergeCell ref="AO308:AU308"/>
    <mergeCell ref="AV308:BE308"/>
    <mergeCell ref="AV306:BE306"/>
    <mergeCell ref="F307:X307"/>
    <mergeCell ref="Y307:AD307"/>
    <mergeCell ref="AE307:AI307"/>
    <mergeCell ref="AJ307:AN307"/>
    <mergeCell ref="AV307:AW307"/>
    <mergeCell ref="B10:BE12"/>
    <mergeCell ref="AV324:AW324"/>
    <mergeCell ref="AX324:BC324"/>
    <mergeCell ref="BD324:BE324"/>
    <mergeCell ref="B322:AU325"/>
    <mergeCell ref="AV322:BE322"/>
    <mergeCell ref="AV325:BE325"/>
    <mergeCell ref="AV321:BE321"/>
    <mergeCell ref="AE301:AI301"/>
    <mergeCell ref="AJ301:AN301"/>
    <mergeCell ref="AO301:AU301"/>
    <mergeCell ref="AV301:BE301"/>
    <mergeCell ref="F302:X302"/>
    <mergeCell ref="Y302:AD302"/>
    <mergeCell ref="AE302:AI302"/>
    <mergeCell ref="AJ302:AN302"/>
    <mergeCell ref="AO302:AU302"/>
    <mergeCell ref="AV302:BE303"/>
    <mergeCell ref="F303:X303"/>
    <mergeCell ref="Y303:AD303"/>
    <mergeCell ref="AE303:AI303"/>
    <mergeCell ref="AJ303:AN303"/>
    <mergeCell ref="AO303:AU303"/>
    <mergeCell ref="AV309:BE309"/>
    <mergeCell ref="D310:AU311"/>
    <mergeCell ref="AV310:BE311"/>
    <mergeCell ref="AO306:AU306"/>
    <mergeCell ref="Y300:AD300"/>
    <mergeCell ref="AE300:AI300"/>
    <mergeCell ref="AJ300:AN300"/>
    <mergeCell ref="AO300:AU300"/>
    <mergeCell ref="AV300:BE300"/>
    <mergeCell ref="AV320:AW320"/>
    <mergeCell ref="AX320:BC320"/>
    <mergeCell ref="BD320:BE320"/>
    <mergeCell ref="B318:AU321"/>
    <mergeCell ref="AV318:BE318"/>
    <mergeCell ref="AV319:BE319"/>
    <mergeCell ref="AV264:BE264"/>
    <mergeCell ref="AV262:BE263"/>
    <mergeCell ref="D304:E309"/>
    <mergeCell ref="F304:X304"/>
    <mergeCell ref="Y304:AD304"/>
    <mergeCell ref="AE304:AI304"/>
    <mergeCell ref="AJ304:AN304"/>
    <mergeCell ref="AO304:AU304"/>
    <mergeCell ref="AV304:BE304"/>
    <mergeCell ref="F305:X305"/>
    <mergeCell ref="Y305:AD305"/>
    <mergeCell ref="AE305:AI305"/>
    <mergeCell ref="AJ305:AN305"/>
    <mergeCell ref="F309:X309"/>
    <mergeCell ref="Y309:AD309"/>
    <mergeCell ref="AE309:AI309"/>
    <mergeCell ref="AJ309:AN309"/>
    <mergeCell ref="AO309:AU309"/>
    <mergeCell ref="F301:X301"/>
    <mergeCell ref="Y301:AD301"/>
    <mergeCell ref="AO305:AU305"/>
    <mergeCell ref="AV305:BE305"/>
    <mergeCell ref="F306:X306"/>
    <mergeCell ref="Y306:AD306"/>
    <mergeCell ref="F265:X265"/>
    <mergeCell ref="Y265:AD265"/>
    <mergeCell ref="AV131:BE131"/>
    <mergeCell ref="AO124:AU124"/>
    <mergeCell ref="AO125:AU125"/>
    <mergeCell ref="AO126:AU126"/>
    <mergeCell ref="AO127:AU127"/>
    <mergeCell ref="AO128:AU128"/>
    <mergeCell ref="AO129:AU129"/>
    <mergeCell ref="AO130:AU130"/>
    <mergeCell ref="AO131:AU131"/>
    <mergeCell ref="AO134:AU134"/>
    <mergeCell ref="AO135:AU135"/>
    <mergeCell ref="AO136:AU136"/>
    <mergeCell ref="AJ116:AN116"/>
    <mergeCell ref="AJ117:AN117"/>
    <mergeCell ref="AJ118:AN118"/>
    <mergeCell ref="AJ119:AN119"/>
    <mergeCell ref="AJ120:AN120"/>
    <mergeCell ref="AJ121:AN121"/>
    <mergeCell ref="AJ122:AN122"/>
    <mergeCell ref="AJ123:AN123"/>
    <mergeCell ref="AJ124:AN124"/>
    <mergeCell ref="AJ125:AN125"/>
    <mergeCell ref="AJ126:AN126"/>
    <mergeCell ref="AJ127:AN127"/>
    <mergeCell ref="AJ128:AN128"/>
    <mergeCell ref="AJ129:AN129"/>
    <mergeCell ref="AJ130:AN130"/>
    <mergeCell ref="AJ131:AN131"/>
    <mergeCell ref="AJ134:AN134"/>
    <mergeCell ref="AJ135:AN135"/>
    <mergeCell ref="AE131:AI131"/>
    <mergeCell ref="AE134:AI134"/>
    <mergeCell ref="AE135:AI135"/>
    <mergeCell ref="AE136:AI136"/>
    <mergeCell ref="F134:X134"/>
    <mergeCell ref="F135:X135"/>
    <mergeCell ref="F136:X136"/>
    <mergeCell ref="AE116:AI116"/>
    <mergeCell ref="AE117:AI117"/>
    <mergeCell ref="AE118:AI118"/>
    <mergeCell ref="AE119:AI119"/>
    <mergeCell ref="AE120:AI120"/>
    <mergeCell ref="AE121:AI121"/>
    <mergeCell ref="AE122:AI122"/>
    <mergeCell ref="AE123:AI123"/>
    <mergeCell ref="AE124:AI124"/>
    <mergeCell ref="AE125:AI125"/>
    <mergeCell ref="AE126:AI126"/>
    <mergeCell ref="AE127:AI127"/>
    <mergeCell ref="Y119:AD119"/>
    <mergeCell ref="Y120:AD120"/>
    <mergeCell ref="Y121:AD121"/>
    <mergeCell ref="Y122:AD122"/>
    <mergeCell ref="Y123:AD123"/>
    <mergeCell ref="Y131:AD131"/>
    <mergeCell ref="Y134:AD134"/>
    <mergeCell ref="Y135:AD135"/>
    <mergeCell ref="Y136:AD136"/>
    <mergeCell ref="Y125:AD125"/>
    <mergeCell ref="Y126:AD126"/>
    <mergeCell ref="Y127:AD127"/>
    <mergeCell ref="Y128:AD128"/>
    <mergeCell ref="F153:X153"/>
    <mergeCell ref="F154:X154"/>
    <mergeCell ref="Y153:AD153"/>
    <mergeCell ref="Y154:AD154"/>
    <mergeCell ref="AE153:AI153"/>
    <mergeCell ref="AE154:AI154"/>
    <mergeCell ref="AJ153:AN153"/>
    <mergeCell ref="AJ154:AN154"/>
    <mergeCell ref="AO153:AU153"/>
    <mergeCell ref="AO154:AU154"/>
    <mergeCell ref="AV154:BE154"/>
    <mergeCell ref="F164:X164"/>
    <mergeCell ref="F160:X160"/>
    <mergeCell ref="Y160:AD160"/>
    <mergeCell ref="AE160:AI160"/>
    <mergeCell ref="AJ160:AN160"/>
    <mergeCell ref="AO160:AU160"/>
    <mergeCell ref="AV159:BE159"/>
    <mergeCell ref="F161:X161"/>
    <mergeCell ref="Y161:AD161"/>
    <mergeCell ref="AE161:AI161"/>
    <mergeCell ref="AJ161:AN161"/>
    <mergeCell ref="AO161:AU161"/>
    <mergeCell ref="AV161:BE161"/>
    <mergeCell ref="F180:X180"/>
    <mergeCell ref="Y180:AD180"/>
    <mergeCell ref="AE180:AI180"/>
    <mergeCell ref="AJ180:AN180"/>
    <mergeCell ref="AO180:AU180"/>
    <mergeCell ref="AV180:BE180"/>
    <mergeCell ref="F165:X165"/>
    <mergeCell ref="Y164:AD164"/>
    <mergeCell ref="Y165:AD165"/>
    <mergeCell ref="AE164:AI164"/>
    <mergeCell ref="AE165:AI165"/>
    <mergeCell ref="AJ164:AN164"/>
    <mergeCell ref="AJ165:AN165"/>
    <mergeCell ref="AO164:AU164"/>
    <mergeCell ref="AO165:AU165"/>
    <mergeCell ref="AV165:BE165"/>
    <mergeCell ref="AE162:AI162"/>
    <mergeCell ref="AJ162:AN162"/>
    <mergeCell ref="AO162:AU162"/>
    <mergeCell ref="AV163:BE163"/>
    <mergeCell ref="F170:X170"/>
    <mergeCell ref="F171:X171"/>
    <mergeCell ref="Y170:AD170"/>
    <mergeCell ref="Y171:AD171"/>
    <mergeCell ref="AE170:AI170"/>
    <mergeCell ref="AE171:AI171"/>
    <mergeCell ref="AJ170:AN170"/>
    <mergeCell ref="AJ171:AN171"/>
    <mergeCell ref="AO170:AU170"/>
    <mergeCell ref="AO171:AU171"/>
    <mergeCell ref="AV170:BE170"/>
    <mergeCell ref="AV171:BE171"/>
    <mergeCell ref="AV190:BE190"/>
    <mergeCell ref="F199:X199"/>
    <mergeCell ref="Y199:AD199"/>
    <mergeCell ref="AE199:AI199"/>
    <mergeCell ref="AJ199:AN199"/>
    <mergeCell ref="AO199:AU199"/>
    <mergeCell ref="AV199:BE199"/>
    <mergeCell ref="F200:X200"/>
    <mergeCell ref="Y200:AD200"/>
    <mergeCell ref="AE200:AI200"/>
    <mergeCell ref="AJ200:AN200"/>
    <mergeCell ref="F216:X216"/>
    <mergeCell ref="Y216:AD216"/>
    <mergeCell ref="AE216:AI216"/>
    <mergeCell ref="AJ216:AN216"/>
    <mergeCell ref="AO216:AU216"/>
    <mergeCell ref="AV216:BE216"/>
    <mergeCell ref="F201:X201"/>
    <mergeCell ref="Y201:AD201"/>
    <mergeCell ref="AE201:AI201"/>
    <mergeCell ref="AJ201:AN201"/>
    <mergeCell ref="AO201:AU201"/>
    <mergeCell ref="AV201:BE201"/>
    <mergeCell ref="AV192:BE192"/>
    <mergeCell ref="BD193:BE193"/>
    <mergeCell ref="F191:X191"/>
    <mergeCell ref="Y191:AD191"/>
    <mergeCell ref="Y194:AD194"/>
    <mergeCell ref="Y205:AD205"/>
    <mergeCell ref="F205:X205"/>
    <mergeCell ref="Y195:AD195"/>
    <mergeCell ref="F192:X192"/>
    <mergeCell ref="AO220:AU220"/>
    <mergeCell ref="AE219:AI219"/>
    <mergeCell ref="F218:X218"/>
    <mergeCell ref="Y218:AD218"/>
    <mergeCell ref="AE218:AI218"/>
    <mergeCell ref="AE221:AI221"/>
    <mergeCell ref="F223:X223"/>
    <mergeCell ref="Y223:AD223"/>
    <mergeCell ref="Y220:AD220"/>
    <mergeCell ref="AE220:AI220"/>
    <mergeCell ref="F220:X220"/>
    <mergeCell ref="AJ223:AN223"/>
    <mergeCell ref="AO223:AU223"/>
    <mergeCell ref="AV221:BE221"/>
    <mergeCell ref="AO222:AU222"/>
    <mergeCell ref="AJ221:AN221"/>
    <mergeCell ref="AO221:AU221"/>
    <mergeCell ref="F219:X219"/>
    <mergeCell ref="Y219:AD219"/>
    <mergeCell ref="AJ217:AN217"/>
    <mergeCell ref="Y235:AD235"/>
    <mergeCell ref="AE235:AI235"/>
    <mergeCell ref="F237:X237"/>
    <mergeCell ref="Y237:AD237"/>
    <mergeCell ref="AE237:AI237"/>
    <mergeCell ref="AJ237:AN237"/>
    <mergeCell ref="AO237:AU237"/>
    <mergeCell ref="AV237:BE237"/>
    <mergeCell ref="AV225:BE225"/>
    <mergeCell ref="F226:X226"/>
    <mergeCell ref="Y226:AD226"/>
    <mergeCell ref="AE226:AI226"/>
    <mergeCell ref="AJ226:AN226"/>
    <mergeCell ref="AO226:AU226"/>
    <mergeCell ref="AV226:BE226"/>
    <mergeCell ref="F227:X227"/>
    <mergeCell ref="Y227:AD227"/>
    <mergeCell ref="AE227:AI227"/>
    <mergeCell ref="AJ227:AN227"/>
    <mergeCell ref="AO227:AU227"/>
    <mergeCell ref="AV227:BE227"/>
    <mergeCell ref="AV236:BE236"/>
    <mergeCell ref="AJ229:AN229"/>
    <mergeCell ref="AO231:AU231"/>
    <mergeCell ref="F232:X232"/>
    <mergeCell ref="AE232:AI232"/>
    <mergeCell ref="AJ232:AN232"/>
    <mergeCell ref="AO232:AU232"/>
    <mergeCell ref="AV231:BE231"/>
    <mergeCell ref="AO230:AU230"/>
    <mergeCell ref="AJ235:AN235"/>
    <mergeCell ref="AO235:AU235"/>
    <mergeCell ref="F247:X247"/>
    <mergeCell ref="Y247:AD247"/>
    <mergeCell ref="AE247:AI247"/>
    <mergeCell ref="AJ247:AN247"/>
    <mergeCell ref="AO247:AU247"/>
    <mergeCell ref="AV247:BE247"/>
    <mergeCell ref="AV246:BE246"/>
    <mergeCell ref="F245:X245"/>
    <mergeCell ref="Y245:AD245"/>
    <mergeCell ref="AE245:AI245"/>
    <mergeCell ref="AJ245:AN245"/>
    <mergeCell ref="AO245:AU245"/>
    <mergeCell ref="AV245:BE245"/>
    <mergeCell ref="F246:X246"/>
    <mergeCell ref="Y246:AD246"/>
    <mergeCell ref="Y240:AD240"/>
    <mergeCell ref="AE240:AI240"/>
    <mergeCell ref="AJ240:AN240"/>
    <mergeCell ref="AO240:AU240"/>
    <mergeCell ref="AV244:BE244"/>
    <mergeCell ref="AE241:AI241"/>
    <mergeCell ref="AJ241:AN241"/>
    <mergeCell ref="AO241:AU241"/>
    <mergeCell ref="AV240:BE240"/>
    <mergeCell ref="Y243:AD243"/>
    <mergeCell ref="Y244:AD244"/>
    <mergeCell ref="AE246:AI246"/>
    <mergeCell ref="AJ246:AN246"/>
    <mergeCell ref="AO246:AU246"/>
    <mergeCell ref="AJ238:AN238"/>
    <mergeCell ref="AO238:AU238"/>
    <mergeCell ref="AE265:AI265"/>
    <mergeCell ref="AJ265:AN265"/>
    <mergeCell ref="AO265:AU265"/>
    <mergeCell ref="AV265:BE265"/>
    <mergeCell ref="F266:X266"/>
    <mergeCell ref="Y266:AD266"/>
    <mergeCell ref="AE266:AI266"/>
    <mergeCell ref="AJ266:AN266"/>
    <mergeCell ref="AO266:AU266"/>
    <mergeCell ref="AV266:BE266"/>
    <mergeCell ref="F267:X267"/>
    <mergeCell ref="Y267:AD267"/>
    <mergeCell ref="AE267:AI267"/>
    <mergeCell ref="AJ267:AN267"/>
    <mergeCell ref="AO267:AU267"/>
    <mergeCell ref="AV267:BE267"/>
    <mergeCell ref="AV256:BE256"/>
    <mergeCell ref="AV257:BE257"/>
    <mergeCell ref="F256:X256"/>
    <mergeCell ref="Y256:AD256"/>
    <mergeCell ref="AE256:AI256"/>
    <mergeCell ref="AJ256:AN256"/>
    <mergeCell ref="AO256:AU256"/>
    <mergeCell ref="F257:X257"/>
    <mergeCell ref="Y257:AD257"/>
    <mergeCell ref="AE257:AI257"/>
    <mergeCell ref="AJ257:AN257"/>
    <mergeCell ref="AO257:AU257"/>
    <mergeCell ref="AJ262:AN262"/>
    <mergeCell ref="AO262:AU262"/>
    <mergeCell ref="AV259:AW259"/>
    <mergeCell ref="AX259:BC259"/>
  </mergeCells>
  <phoneticPr fontId="1"/>
  <conditionalFormatting sqref="W19:AM22 AP21:BE22 Y31:AI45 F63:AI75 Y242:AI244 F48:AI60 F83:AI140 F169:AI179 F202:AI206 F181:AI186 Y248:AI252 F189:AI198 F215:AI232 F235:AI241">
    <cfRule type="containsBlanks" dxfId="36" priority="62">
      <formula>LEN(TRIM(F19))=0</formula>
    </cfRule>
  </conditionalFormatting>
  <conditionalFormatting sqref="F31:X39 AJ31:AN45 AJ84:AN140 AJ216:AN217 AJ225:AN227 AJ236:AN237">
    <cfRule type="containsBlanks" dxfId="35" priority="289">
      <formula>LEN(TRIM(F31))=0</formula>
    </cfRule>
  </conditionalFormatting>
  <conditionalFormatting sqref="F242:X244 F248:X252">
    <cfRule type="containsBlanks" dxfId="34" priority="59">
      <formula>LEN(TRIM(F242))=0</formula>
    </cfRule>
  </conditionalFormatting>
  <conditionalFormatting sqref="AJ215:AN215">
    <cfRule type="containsBlanks" dxfId="33" priority="43">
      <formula>LEN(TRIM(AJ215))=0</formula>
    </cfRule>
  </conditionalFormatting>
  <conditionalFormatting sqref="F149:AI160 F162:AI166">
    <cfRule type="containsBlanks" dxfId="32" priority="56">
      <formula>LEN(TRIM(F149))=0</formula>
    </cfRule>
  </conditionalFormatting>
  <conditionalFormatting sqref="F255:AI255 F297:AI309 F281:AI294 F268:AI272 F258:AI264">
    <cfRule type="containsBlanks" dxfId="31" priority="52">
      <formula>LEN(TRIM(F255))=0</formula>
    </cfRule>
  </conditionalFormatting>
  <conditionalFormatting sqref="AJ49:AN60 AJ64:AN75 AJ191:AN198 AJ218:AN224 AJ238:AN244 AJ258:AN264 AJ282:AN294 AJ298:AN309 AJ150:AN160 AJ172:AN179 AJ202:AN206 AJ162:AN166 AJ181:AN186 AJ228:AN232 AJ248:AN252 AJ268:AN272">
    <cfRule type="containsBlanks" dxfId="30" priority="50">
      <formula>LEN(TRIM(AJ49))=0</formula>
    </cfRule>
  </conditionalFormatting>
  <conditionalFormatting sqref="AJ297:AN297">
    <cfRule type="containsBlanks" dxfId="29" priority="39">
      <formula>LEN(TRIM(AJ297))=0</formula>
    </cfRule>
  </conditionalFormatting>
  <conditionalFormatting sqref="AJ48:AN48">
    <cfRule type="containsBlanks" dxfId="28" priority="49">
      <formula>LEN(TRIM(AJ48))=0</formula>
    </cfRule>
  </conditionalFormatting>
  <conditionalFormatting sqref="AJ63:AN63">
    <cfRule type="containsBlanks" dxfId="27" priority="48">
      <formula>LEN(TRIM(AJ63))=0</formula>
    </cfRule>
  </conditionalFormatting>
  <conditionalFormatting sqref="AJ149:AN149">
    <cfRule type="containsBlanks" dxfId="26" priority="47">
      <formula>LEN(TRIM(AJ149))=0</formula>
    </cfRule>
  </conditionalFormatting>
  <conditionalFormatting sqref="AJ83:AN83">
    <cfRule type="containsBlanks" dxfId="25" priority="46">
      <formula>LEN(TRIM(AJ83))=0</formula>
    </cfRule>
  </conditionalFormatting>
  <conditionalFormatting sqref="AJ169:AN169">
    <cfRule type="containsBlanks" dxfId="24" priority="45">
      <formula>LEN(TRIM(AJ169))=0</formula>
    </cfRule>
  </conditionalFormatting>
  <conditionalFormatting sqref="AJ189:AN189">
    <cfRule type="containsBlanks" dxfId="23" priority="44">
      <formula>LEN(TRIM(AJ189))=0</formula>
    </cfRule>
  </conditionalFormatting>
  <conditionalFormatting sqref="AJ235:AN235">
    <cfRule type="containsBlanks" dxfId="22" priority="42">
      <formula>LEN(TRIM(AJ235))=0</formula>
    </cfRule>
  </conditionalFormatting>
  <conditionalFormatting sqref="AJ255:AN255">
    <cfRule type="containsBlanks" dxfId="21" priority="41">
      <formula>LEN(TRIM(AJ255))=0</formula>
    </cfRule>
  </conditionalFormatting>
  <conditionalFormatting sqref="AJ281:AN281">
    <cfRule type="containsBlanks" dxfId="20" priority="40">
      <formula>LEN(TRIM(AJ281))=0</formula>
    </cfRule>
  </conditionalFormatting>
  <conditionalFormatting sqref="F40:X45">
    <cfRule type="containsBlanks" dxfId="19" priority="36">
      <formula>LEN(TRIM(F40))=0</formula>
    </cfRule>
  </conditionalFormatting>
  <conditionalFormatting sqref="W17:AM18">
    <cfRule type="containsBlanks" dxfId="18" priority="29">
      <formula>LEN(TRIM(W17))=0</formula>
    </cfRule>
  </conditionalFormatting>
  <conditionalFormatting sqref="W23:AM24">
    <cfRule type="cellIs" dxfId="17" priority="290" operator="lessThan">
      <formula>$AX$324</formula>
    </cfRule>
  </conditionalFormatting>
  <conditionalFormatting sqref="AJ170:AN171">
    <cfRule type="containsBlanks" dxfId="16" priority="28">
      <formula>LEN(TRIM(AJ170))=0</formula>
    </cfRule>
  </conditionalFormatting>
  <conditionalFormatting sqref="AJ190:AN190">
    <cfRule type="containsBlanks" dxfId="15" priority="27">
      <formula>LEN(TRIM(AJ190))=0</formula>
    </cfRule>
  </conditionalFormatting>
  <conditionalFormatting sqref="F199:AI200">
    <cfRule type="containsBlanks" dxfId="14" priority="26">
      <formula>LEN(TRIM(F199))=0</formula>
    </cfRule>
  </conditionalFormatting>
  <conditionalFormatting sqref="AJ199:AN200">
    <cfRule type="containsBlanks" dxfId="13" priority="25">
      <formula>LEN(TRIM(AJ199))=0</formula>
    </cfRule>
  </conditionalFormatting>
  <conditionalFormatting sqref="AJ161:AN161">
    <cfRule type="containsBlanks" dxfId="12" priority="23">
      <formula>LEN(TRIM(AJ161))=0</formula>
    </cfRule>
  </conditionalFormatting>
  <conditionalFormatting sqref="F161:AI161">
    <cfRule type="containsBlanks" dxfId="11" priority="24">
      <formula>LEN(TRIM(F161))=0</formula>
    </cfRule>
  </conditionalFormatting>
  <conditionalFormatting sqref="AJ180:AN180">
    <cfRule type="containsBlanks" dxfId="10" priority="21">
      <formula>LEN(TRIM(AJ180))=0</formula>
    </cfRule>
  </conditionalFormatting>
  <conditionalFormatting sqref="F180:AI180">
    <cfRule type="containsBlanks" dxfId="9" priority="22">
      <formula>LEN(TRIM(F180))=0</formula>
    </cfRule>
  </conditionalFormatting>
  <conditionalFormatting sqref="AJ201:AN201">
    <cfRule type="containsBlanks" dxfId="8" priority="19">
      <formula>LEN(TRIM(AJ201))=0</formula>
    </cfRule>
  </conditionalFormatting>
  <conditionalFormatting sqref="F201:AI201">
    <cfRule type="containsBlanks" dxfId="7" priority="20">
      <formula>LEN(TRIM(F201))=0</formula>
    </cfRule>
  </conditionalFormatting>
  <conditionalFormatting sqref="AJ245:AN247">
    <cfRule type="containsBlanks" dxfId="6" priority="10">
      <formula>LEN(TRIM(AJ245))=0</formula>
    </cfRule>
  </conditionalFormatting>
  <conditionalFormatting sqref="Y245:AI247">
    <cfRule type="containsBlanks" dxfId="5" priority="12">
      <formula>LEN(TRIM(Y245))=0</formula>
    </cfRule>
  </conditionalFormatting>
  <conditionalFormatting sqref="F245:X247">
    <cfRule type="containsBlanks" dxfId="4" priority="11">
      <formula>LEN(TRIM(F245))=0</formula>
    </cfRule>
  </conditionalFormatting>
  <conditionalFormatting sqref="F265:AI267">
    <cfRule type="containsBlanks" dxfId="3" priority="4">
      <formula>LEN(TRIM(F265))=0</formula>
    </cfRule>
  </conditionalFormatting>
  <conditionalFormatting sqref="AJ265:AN267">
    <cfRule type="containsBlanks" dxfId="2" priority="3">
      <formula>LEN(TRIM(AJ265))=0</formula>
    </cfRule>
  </conditionalFormatting>
  <conditionalFormatting sqref="F256:AI257">
    <cfRule type="containsBlanks" dxfId="1" priority="2">
      <formula>LEN(TRIM(F256))=0</formula>
    </cfRule>
  </conditionalFormatting>
  <conditionalFormatting sqref="AJ256:AN257">
    <cfRule type="containsBlanks" dxfId="0" priority="1">
      <formula>LEN(TRIM(AJ256))=0</formula>
    </cfRule>
  </conditionalFormatting>
  <dataValidations count="10">
    <dataValidation imeMode="halfAlpha" allowBlank="1" showInputMessage="1" showErrorMessage="1" sqref="W17 Y297:AI309 Y48:AI60 W19:AM22 Y63:AI75 Y31:AI45 Y83:AI140 Y169:AI186 Y149:AI166 Y235:AI252 Y281:AI294 Y189:AI206 Y215:AI232 Y255:AI272"/>
    <dataValidation type="list" allowBlank="1" showInputMessage="1" showErrorMessage="1" sqref="AJ282:AN294 AJ298:AN309 AJ64:AN75 AJ84:AN140 AJ236:AN252 AJ170:AN186 AJ150:AN166 AJ190:AN206 AJ216:AN232 AJ256:AN272">
      <formula1>$BK$10:$BK$11</formula1>
    </dataValidation>
    <dataValidation type="list" allowBlank="1" showInputMessage="1" showErrorMessage="1" prompt="この費目については_x000a_プルダウンリストから_x000a_「税込」を選択してください。" sqref="AJ31:AN31 AJ42:AN42 AJ48:AN48">
      <formula1>$BK$10</formula1>
    </dataValidation>
    <dataValidation type="textLength" operator="lessThanOrEqual" allowBlank="1" showInputMessage="1" showErrorMessage="1" error="1行の文字数は最大20字です。_x000a_文字数が多く1行に収まらない場合は、_x000a_次行に続けて入力してください。" prompt="1行の文字数は最大20字です。_x000a_文字数が多く1行に収まらない場合は、_x000a_次行に続けて入力してください。" sqref="F48:X49 F55:X55 F63:X63 F70:X70 F149:X149 F158:X158 F83:X83 F112:X112 F304:X304 F169:X169 F178:X178 F189:X189 F198:X198 F215:X215 F224:X224 F235:X235 F264:X264 F244:X244 F281:X281 F289:X289 F297:X297 F255:X255">
      <formula1>20</formula1>
    </dataValidation>
    <dataValidation type="list" allowBlank="1" showInputMessage="1" showErrorMessage="1" sqref="AJ32:AN41 AJ43:AN45 AJ49:AN60">
      <formula1>$BK$10</formula1>
    </dataValidation>
    <dataValidation allowBlank="1" showInputMessage="1" showErrorMessage="1" prompt="前年度繰越金、_x000a_預金利息等_x000a_ご記入ください。" sqref="AP21:BE22"/>
    <dataValidation type="list" allowBlank="1" showInputMessage="1" showErrorMessage="1" error="プルダウンリストから選択してください。" prompt="プルダウンリストから選択してください。_x000a_" sqref="F31:X31">
      <formula1>$BL$10:$BL$15</formula1>
    </dataValidation>
    <dataValidation type="list" allowBlank="1" showErrorMessage="1" error="プルダウンリストから選択してください。" sqref="F32:X45">
      <formula1>$BL$10:$BL$15</formula1>
    </dataValidation>
    <dataValidation type="list" allowBlank="1" showInputMessage="1" showErrorMessage="1" prompt="プルダウンリストから_x000a_「税込」「税抜」のどちらかを_x000a_選択してください。" sqref="AJ63:AN63 AJ149:AN149 AJ83:AN83 AJ297:AN297 AJ169:AN169 AJ189:AN189 AJ215:AN215 AJ235:AN235 AJ281:AN281 AJ255:AN255">
      <formula1>$BK$10:$BK$11</formula1>
    </dataValidation>
    <dataValidation type="textLength" operator="lessThanOrEqual" allowBlank="1" showInputMessage="1" showErrorMessage="1" error="1行の文字数は最大20字です。_x000a_文字数が多く1行に収まらない場合は、_x000a_次行に続けて入力してください。" sqref="F305:X309 F56:X60 F64:X69 F71:X75 F113:X140 F150:X157 F50:X54 F282:X288 F290:X294 F298:X303 F84:X111 F179:X186 F170:X177 F159:X166 F199:X206 F190:X197 F216:X223 F225:X232 F236:X243 F245:X252 F265:X272 F256:X263">
      <formula1>20</formula1>
    </dataValidation>
  </dataValidations>
  <printOptions horizontalCentered="1"/>
  <pageMargins left="0.31496062992125984" right="0.31496062992125984" top="0.39370078740157483" bottom="0.35433070866141736" header="0.31496062992125984" footer="0.31496062992125984"/>
  <pageSetup paperSize="9" orientation="portrait" blackAndWhite="1" r:id="rId1"/>
  <rowBreaks count="4" manualBreakCount="4">
    <brk id="77" min="1" max="56" man="1"/>
    <brk id="142" min="1" max="56" man="1"/>
    <brk id="208" min="1" max="56" man="1"/>
    <brk id="274" min="1" max="56"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sheetPr>
  <dimension ref="A1:AS276"/>
  <sheetViews>
    <sheetView view="pageBreakPreview" topLeftCell="A28" zoomScaleNormal="100" zoomScaleSheetLayoutView="100" workbookViewId="0">
      <selection activeCell="B16" sqref="B16:C17"/>
    </sheetView>
  </sheetViews>
  <sheetFormatPr defaultColWidth="9" defaultRowHeight="13.5" x14ac:dyDescent="0.15"/>
  <cols>
    <col min="1" max="42" width="2.125" style="60" customWidth="1"/>
    <col min="43" max="16384" width="9" style="60"/>
  </cols>
  <sheetData>
    <row r="1" spans="1:45" s="57" customFormat="1" ht="14.45" customHeight="1" x14ac:dyDescent="0.15">
      <c r="B1" s="58" t="s">
        <v>295</v>
      </c>
      <c r="AO1" s="59"/>
      <c r="AS1" s="59"/>
    </row>
    <row r="3" spans="1:45" ht="12.95" customHeight="1" x14ac:dyDescent="0.15">
      <c r="AA3" s="61"/>
      <c r="AB3" s="61"/>
      <c r="AC3" s="61"/>
      <c r="AD3" s="61"/>
      <c r="AF3" s="62" t="s">
        <v>51</v>
      </c>
      <c r="AG3" s="612">
        <f>完了報告書!X14</f>
        <v>0</v>
      </c>
      <c r="AH3" s="612"/>
      <c r="AI3" s="612"/>
      <c r="AJ3" s="612"/>
      <c r="AK3" s="612">
        <f>完了報告書!AE14</f>
        <v>0</v>
      </c>
      <c r="AL3" s="612"/>
      <c r="AM3" s="612"/>
      <c r="AN3" s="612"/>
      <c r="AO3" s="612"/>
    </row>
    <row r="4" spans="1:45" ht="12.95" customHeight="1" x14ac:dyDescent="0.15"/>
    <row r="5" spans="1:45" ht="12.95" customHeight="1" x14ac:dyDescent="0.15">
      <c r="B5" s="613" t="s">
        <v>321</v>
      </c>
      <c r="C5" s="613"/>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c r="AF5" s="613"/>
      <c r="AG5" s="613"/>
      <c r="AH5" s="613"/>
      <c r="AI5" s="613"/>
      <c r="AJ5" s="613"/>
      <c r="AK5" s="613"/>
      <c r="AL5" s="613"/>
      <c r="AM5" s="613"/>
      <c r="AN5" s="613"/>
      <c r="AO5" s="613"/>
    </row>
    <row r="6" spans="1:45" ht="12.95" customHeight="1" x14ac:dyDescent="0.15">
      <c r="B6" s="613"/>
      <c r="C6" s="613"/>
      <c r="D6" s="613"/>
      <c r="E6" s="613"/>
      <c r="F6" s="613"/>
      <c r="G6" s="613"/>
      <c r="H6" s="613"/>
      <c r="I6" s="613"/>
      <c r="J6" s="613"/>
      <c r="K6" s="613"/>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c r="AM6" s="613"/>
      <c r="AN6" s="613"/>
      <c r="AO6" s="613"/>
    </row>
    <row r="7" spans="1:45" ht="12.95" customHeight="1" x14ac:dyDescent="0.15"/>
    <row r="8" spans="1:45" ht="12.95" customHeight="1" x14ac:dyDescent="0.15">
      <c r="A8" s="63"/>
      <c r="B8" s="614" t="s">
        <v>320</v>
      </c>
      <c r="C8" s="615"/>
      <c r="D8" s="615"/>
      <c r="E8" s="615"/>
      <c r="F8" s="615"/>
      <c r="G8" s="615"/>
      <c r="H8" s="615"/>
      <c r="I8" s="615"/>
      <c r="J8" s="615"/>
      <c r="K8" s="615"/>
      <c r="L8" s="615"/>
      <c r="M8" s="615"/>
      <c r="N8" s="615"/>
      <c r="O8" s="615"/>
      <c r="P8" s="615"/>
      <c r="Q8" s="615"/>
      <c r="R8" s="615"/>
      <c r="S8" s="615"/>
      <c r="T8" s="615"/>
      <c r="U8" s="615"/>
      <c r="V8" s="615"/>
      <c r="W8" s="615"/>
      <c r="X8" s="615"/>
      <c r="Y8" s="615"/>
      <c r="Z8" s="615"/>
      <c r="AA8" s="615"/>
      <c r="AB8" s="615"/>
      <c r="AC8" s="615"/>
      <c r="AD8" s="615"/>
      <c r="AE8" s="615"/>
      <c r="AF8" s="615"/>
      <c r="AG8" s="615"/>
      <c r="AH8" s="615"/>
      <c r="AI8" s="615"/>
      <c r="AJ8" s="615"/>
      <c r="AK8" s="615"/>
      <c r="AL8" s="615"/>
      <c r="AM8" s="615"/>
      <c r="AN8" s="615"/>
      <c r="AO8" s="616"/>
      <c r="AP8" s="63"/>
    </row>
    <row r="9" spans="1:45" ht="12.95" customHeight="1" x14ac:dyDescent="0.15">
      <c r="A9" s="63"/>
      <c r="B9" s="617"/>
      <c r="C9" s="618"/>
      <c r="D9" s="618"/>
      <c r="E9" s="618"/>
      <c r="F9" s="618"/>
      <c r="G9" s="618"/>
      <c r="H9" s="618"/>
      <c r="I9" s="618"/>
      <c r="J9" s="618"/>
      <c r="K9" s="618"/>
      <c r="L9" s="618"/>
      <c r="M9" s="618"/>
      <c r="N9" s="618"/>
      <c r="O9" s="618"/>
      <c r="P9" s="618"/>
      <c r="Q9" s="618"/>
      <c r="R9" s="618"/>
      <c r="S9" s="618"/>
      <c r="T9" s="618"/>
      <c r="U9" s="618"/>
      <c r="V9" s="618"/>
      <c r="W9" s="618"/>
      <c r="X9" s="618"/>
      <c r="Y9" s="618"/>
      <c r="Z9" s="618"/>
      <c r="AA9" s="618"/>
      <c r="AB9" s="618"/>
      <c r="AC9" s="618"/>
      <c r="AD9" s="618"/>
      <c r="AE9" s="618"/>
      <c r="AF9" s="618"/>
      <c r="AG9" s="618"/>
      <c r="AH9" s="618"/>
      <c r="AI9" s="618"/>
      <c r="AJ9" s="618"/>
      <c r="AK9" s="618"/>
      <c r="AL9" s="618"/>
      <c r="AM9" s="618"/>
      <c r="AN9" s="618"/>
      <c r="AO9" s="619"/>
      <c r="AP9" s="63"/>
    </row>
    <row r="10" spans="1:45" ht="12.95" customHeight="1" x14ac:dyDescent="0.15">
      <c r="A10" s="63"/>
      <c r="B10" s="620"/>
      <c r="C10" s="621"/>
      <c r="D10" s="621"/>
      <c r="E10" s="621"/>
      <c r="F10" s="621"/>
      <c r="G10" s="621"/>
      <c r="H10" s="621"/>
      <c r="I10" s="621"/>
      <c r="J10" s="621"/>
      <c r="K10" s="621"/>
      <c r="L10" s="621"/>
      <c r="M10" s="621"/>
      <c r="N10" s="621"/>
      <c r="O10" s="621"/>
      <c r="P10" s="621"/>
      <c r="Q10" s="621"/>
      <c r="R10" s="621"/>
      <c r="S10" s="621"/>
      <c r="T10" s="621"/>
      <c r="U10" s="621"/>
      <c r="V10" s="621"/>
      <c r="W10" s="621"/>
      <c r="X10" s="621"/>
      <c r="Y10" s="621"/>
      <c r="Z10" s="621"/>
      <c r="AA10" s="621"/>
      <c r="AB10" s="621"/>
      <c r="AC10" s="621"/>
      <c r="AD10" s="621"/>
      <c r="AE10" s="621"/>
      <c r="AF10" s="621"/>
      <c r="AG10" s="621"/>
      <c r="AH10" s="621"/>
      <c r="AI10" s="621"/>
      <c r="AJ10" s="621"/>
      <c r="AK10" s="621"/>
      <c r="AL10" s="621"/>
      <c r="AM10" s="621"/>
      <c r="AN10" s="621"/>
      <c r="AO10" s="622"/>
      <c r="AP10" s="63"/>
    </row>
    <row r="11" spans="1:45" ht="12.95" customHeight="1" x14ac:dyDescent="0.15">
      <c r="A11" s="63"/>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3"/>
      <c r="AP11" s="63"/>
    </row>
    <row r="12" spans="1:45" s="65" customFormat="1" ht="12.95" customHeight="1" x14ac:dyDescent="0.15"/>
    <row r="13" spans="1:45" s="65" customFormat="1" ht="12.95" customHeight="1" x14ac:dyDescent="0.15">
      <c r="B13" s="623" t="s">
        <v>318</v>
      </c>
      <c r="C13" s="623"/>
      <c r="D13" s="623"/>
      <c r="E13" s="624" t="s">
        <v>296</v>
      </c>
      <c r="F13" s="624"/>
      <c r="G13" s="624"/>
      <c r="H13" s="624"/>
      <c r="I13" s="624"/>
      <c r="J13" s="624"/>
      <c r="K13" s="624"/>
      <c r="L13" s="624"/>
      <c r="M13" s="624"/>
      <c r="N13" s="624"/>
      <c r="O13" s="624"/>
      <c r="P13" s="624"/>
      <c r="Q13" s="624"/>
      <c r="R13" s="624"/>
      <c r="S13" s="624"/>
      <c r="T13" s="624"/>
      <c r="U13" s="624"/>
      <c r="V13" s="624"/>
      <c r="W13" s="624"/>
      <c r="X13" s="624"/>
      <c r="Y13" s="624"/>
      <c r="Z13" s="624"/>
      <c r="AA13" s="624"/>
      <c r="AB13" s="624"/>
      <c r="AC13" s="624"/>
      <c r="AD13" s="624"/>
      <c r="AE13" s="624"/>
      <c r="AF13" s="624"/>
      <c r="AG13" s="624"/>
      <c r="AH13" s="624"/>
      <c r="AI13" s="624"/>
      <c r="AJ13" s="624"/>
      <c r="AK13" s="624"/>
      <c r="AL13" s="624"/>
      <c r="AM13" s="624"/>
      <c r="AN13" s="624"/>
      <c r="AO13" s="624"/>
    </row>
    <row r="14" spans="1:45" s="65" customFormat="1" ht="12.95" customHeight="1" x14ac:dyDescent="0.15">
      <c r="B14" s="68"/>
      <c r="C14" s="68"/>
      <c r="D14" s="68"/>
      <c r="E14" s="624"/>
      <c r="F14" s="624"/>
      <c r="G14" s="624"/>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c r="AH14" s="624"/>
      <c r="AI14" s="624"/>
      <c r="AJ14" s="624"/>
      <c r="AK14" s="624"/>
      <c r="AL14" s="624"/>
      <c r="AM14" s="624"/>
      <c r="AN14" s="624"/>
      <c r="AO14" s="624"/>
    </row>
    <row r="15" spans="1:45" s="65" customFormat="1" ht="12.95" customHeight="1" x14ac:dyDescent="0.15">
      <c r="B15" s="68"/>
      <c r="C15" s="68"/>
      <c r="D15" s="68"/>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row>
    <row r="16" spans="1:45" s="65" customFormat="1" ht="12.95" customHeight="1" x14ac:dyDescent="0.15">
      <c r="B16" s="597"/>
      <c r="C16" s="597"/>
      <c r="D16" s="599" t="s">
        <v>297</v>
      </c>
      <c r="E16" s="599"/>
      <c r="F16" s="599"/>
      <c r="G16" s="599"/>
      <c r="H16" s="599"/>
      <c r="I16" s="599"/>
      <c r="J16" s="599"/>
      <c r="K16" s="599"/>
      <c r="L16" s="599"/>
      <c r="M16" s="599"/>
      <c r="N16" s="599"/>
      <c r="O16" s="599"/>
      <c r="P16" s="599"/>
      <c r="Q16" s="599"/>
      <c r="R16" s="599"/>
      <c r="S16" s="599"/>
      <c r="T16" s="599"/>
      <c r="U16" s="599"/>
      <c r="V16" s="599"/>
      <c r="W16" s="599"/>
      <c r="X16" s="599"/>
      <c r="Y16" s="599"/>
      <c r="Z16" s="599"/>
      <c r="AA16" s="599"/>
      <c r="AB16" s="599"/>
      <c r="AC16" s="599"/>
      <c r="AD16" s="599"/>
      <c r="AE16" s="599"/>
      <c r="AF16" s="599"/>
      <c r="AG16" s="599"/>
      <c r="AH16" s="599"/>
      <c r="AI16" s="599"/>
      <c r="AJ16" s="599"/>
      <c r="AK16" s="599"/>
      <c r="AL16" s="599"/>
      <c r="AM16" s="599"/>
      <c r="AN16" s="599"/>
      <c r="AO16" s="599"/>
    </row>
    <row r="17" spans="2:41" s="65" customFormat="1" ht="12.95" customHeight="1" x14ac:dyDescent="0.15">
      <c r="B17" s="597"/>
      <c r="C17" s="597"/>
      <c r="D17" s="599"/>
      <c r="E17" s="599"/>
      <c r="F17" s="599"/>
      <c r="G17" s="599"/>
      <c r="H17" s="599"/>
      <c r="I17" s="599"/>
      <c r="J17" s="599"/>
      <c r="K17" s="599"/>
      <c r="L17" s="599"/>
      <c r="M17" s="599"/>
      <c r="N17" s="599"/>
      <c r="O17" s="599"/>
      <c r="P17" s="599"/>
      <c r="Q17" s="599"/>
      <c r="R17" s="599"/>
      <c r="S17" s="599"/>
      <c r="T17" s="599"/>
      <c r="U17" s="599"/>
      <c r="V17" s="599"/>
      <c r="W17" s="599"/>
      <c r="X17" s="599"/>
      <c r="Y17" s="599"/>
      <c r="Z17" s="599"/>
      <c r="AA17" s="599"/>
      <c r="AB17" s="599"/>
      <c r="AC17" s="599"/>
      <c r="AD17" s="599"/>
      <c r="AE17" s="599"/>
      <c r="AF17" s="599"/>
      <c r="AG17" s="599"/>
      <c r="AH17" s="599"/>
      <c r="AI17" s="599"/>
      <c r="AJ17" s="599"/>
      <c r="AK17" s="599"/>
      <c r="AL17" s="599"/>
      <c r="AM17" s="599"/>
      <c r="AN17" s="599"/>
      <c r="AO17" s="599"/>
    </row>
    <row r="18" spans="2:41" s="65" customFormat="1" ht="12.95" customHeight="1" x14ac:dyDescent="0.15">
      <c r="B18" s="597"/>
      <c r="C18" s="597"/>
      <c r="D18" s="625" t="s">
        <v>298</v>
      </c>
      <c r="E18" s="626"/>
      <c r="F18" s="626"/>
      <c r="G18" s="626"/>
      <c r="H18" s="626"/>
      <c r="I18" s="626"/>
      <c r="J18" s="626"/>
      <c r="K18" s="626"/>
      <c r="L18" s="626"/>
      <c r="M18" s="626"/>
      <c r="N18" s="626"/>
      <c r="O18" s="626"/>
      <c r="P18" s="626"/>
      <c r="Q18" s="629"/>
      <c r="R18" s="629"/>
      <c r="S18" s="629"/>
      <c r="T18" s="629"/>
      <c r="U18" s="631" t="s">
        <v>319</v>
      </c>
      <c r="V18" s="631"/>
      <c r="W18" s="631"/>
      <c r="X18" s="631" t="s">
        <v>299</v>
      </c>
      <c r="Y18" s="631"/>
      <c r="Z18" s="631"/>
      <c r="AA18" s="629"/>
      <c r="AB18" s="629"/>
      <c r="AC18" s="629"/>
      <c r="AD18" s="629"/>
      <c r="AE18" s="629"/>
      <c r="AF18" s="626" t="s">
        <v>300</v>
      </c>
      <c r="AG18" s="626"/>
      <c r="AH18" s="626"/>
      <c r="AI18" s="626"/>
      <c r="AJ18" s="626"/>
      <c r="AK18" s="626"/>
      <c r="AL18" s="626"/>
      <c r="AM18" s="626"/>
      <c r="AN18" s="626"/>
      <c r="AO18" s="633"/>
    </row>
    <row r="19" spans="2:41" s="65" customFormat="1" ht="12.95" customHeight="1" x14ac:dyDescent="0.15">
      <c r="B19" s="597"/>
      <c r="C19" s="597"/>
      <c r="D19" s="627"/>
      <c r="E19" s="628"/>
      <c r="F19" s="628"/>
      <c r="G19" s="628"/>
      <c r="H19" s="628"/>
      <c r="I19" s="628"/>
      <c r="J19" s="628"/>
      <c r="K19" s="628"/>
      <c r="L19" s="628"/>
      <c r="M19" s="628"/>
      <c r="N19" s="628"/>
      <c r="O19" s="628"/>
      <c r="P19" s="628"/>
      <c r="Q19" s="630"/>
      <c r="R19" s="630"/>
      <c r="S19" s="630"/>
      <c r="T19" s="630"/>
      <c r="U19" s="632"/>
      <c r="V19" s="632"/>
      <c r="W19" s="632"/>
      <c r="X19" s="632"/>
      <c r="Y19" s="632"/>
      <c r="Z19" s="632"/>
      <c r="AA19" s="630"/>
      <c r="AB19" s="630"/>
      <c r="AC19" s="630"/>
      <c r="AD19" s="630"/>
      <c r="AE19" s="630"/>
      <c r="AF19" s="628"/>
      <c r="AG19" s="628"/>
      <c r="AH19" s="628"/>
      <c r="AI19" s="628"/>
      <c r="AJ19" s="628"/>
      <c r="AK19" s="628"/>
      <c r="AL19" s="628"/>
      <c r="AM19" s="628"/>
      <c r="AN19" s="628"/>
      <c r="AO19" s="634"/>
    </row>
    <row r="20" spans="2:41" s="65" customFormat="1" ht="12.95" customHeight="1" x14ac:dyDescent="0.15"/>
    <row r="21" spans="2:41" s="65" customFormat="1" ht="12.95" customHeight="1" x14ac:dyDescent="0.15"/>
    <row r="22" spans="2:41" s="65" customFormat="1" ht="12.95" customHeight="1" x14ac:dyDescent="0.15">
      <c r="B22" s="602" t="s">
        <v>332</v>
      </c>
      <c r="C22" s="602"/>
      <c r="D22" s="602"/>
      <c r="E22" s="604" t="s">
        <v>301</v>
      </c>
      <c r="F22" s="604"/>
      <c r="G22" s="604"/>
      <c r="H22" s="604"/>
      <c r="I22" s="604"/>
      <c r="J22" s="604"/>
      <c r="K22" s="604"/>
      <c r="L22" s="604"/>
      <c r="M22" s="604"/>
      <c r="N22" s="604"/>
      <c r="O22" s="604"/>
      <c r="P22" s="604"/>
      <c r="Q22" s="604"/>
      <c r="R22" s="604"/>
      <c r="S22" s="604"/>
      <c r="T22" s="604"/>
      <c r="U22" s="604"/>
      <c r="V22" s="604"/>
      <c r="W22" s="604"/>
      <c r="X22" s="604"/>
      <c r="Y22" s="604"/>
      <c r="Z22" s="604"/>
      <c r="AA22" s="604"/>
      <c r="AB22" s="604"/>
      <c r="AC22" s="604"/>
      <c r="AD22" s="604"/>
      <c r="AE22" s="604"/>
      <c r="AF22" s="604"/>
      <c r="AG22" s="604"/>
      <c r="AH22" s="604"/>
      <c r="AI22" s="604"/>
      <c r="AJ22" s="604"/>
      <c r="AK22" s="604"/>
      <c r="AL22" s="604"/>
      <c r="AM22" s="604"/>
      <c r="AN22" s="604"/>
      <c r="AO22" s="604"/>
    </row>
    <row r="23" spans="2:41" s="65" customFormat="1" ht="12.95" customHeight="1" x14ac:dyDescent="0.15">
      <c r="B23" s="70"/>
      <c r="C23" s="70"/>
      <c r="D23" s="70"/>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row>
    <row r="24" spans="2:41" s="65" customFormat="1" ht="12.95" customHeight="1" x14ac:dyDescent="0.15">
      <c r="B24" s="603"/>
      <c r="C24" s="603"/>
      <c r="D24" s="599" t="s">
        <v>302</v>
      </c>
      <c r="E24" s="599"/>
      <c r="F24" s="599"/>
      <c r="G24" s="599"/>
      <c r="H24" s="599"/>
      <c r="I24" s="599"/>
      <c r="J24" s="599"/>
      <c r="K24" s="599"/>
      <c r="L24" s="599"/>
      <c r="M24" s="599"/>
      <c r="N24" s="599"/>
      <c r="O24" s="599"/>
      <c r="P24" s="599"/>
      <c r="Q24" s="599"/>
      <c r="R24" s="599"/>
      <c r="S24" s="599"/>
      <c r="T24" s="599"/>
      <c r="U24" s="599"/>
      <c r="V24" s="599"/>
      <c r="W24" s="599"/>
      <c r="X24" s="599"/>
      <c r="Y24" s="599"/>
      <c r="Z24" s="599"/>
      <c r="AA24" s="599"/>
      <c r="AB24" s="599"/>
      <c r="AC24" s="599"/>
      <c r="AD24" s="599"/>
      <c r="AE24" s="599"/>
      <c r="AF24" s="599"/>
      <c r="AG24" s="599"/>
      <c r="AH24" s="66"/>
      <c r="AI24" s="71"/>
      <c r="AJ24" s="71"/>
      <c r="AK24" s="71"/>
      <c r="AL24" s="71"/>
      <c r="AM24" s="71"/>
      <c r="AN24" s="71"/>
    </row>
    <row r="25" spans="2:41" s="65" customFormat="1" ht="12.95" customHeight="1" x14ac:dyDescent="0.15">
      <c r="B25" s="597"/>
      <c r="C25" s="597"/>
      <c r="D25" s="599"/>
      <c r="E25" s="599"/>
      <c r="F25" s="599"/>
      <c r="G25" s="599"/>
      <c r="H25" s="599"/>
      <c r="I25" s="599"/>
      <c r="J25" s="599"/>
      <c r="K25" s="599"/>
      <c r="L25" s="599"/>
      <c r="M25" s="599"/>
      <c r="N25" s="599"/>
      <c r="O25" s="599"/>
      <c r="P25" s="599"/>
      <c r="Q25" s="599"/>
      <c r="R25" s="599"/>
      <c r="S25" s="599"/>
      <c r="T25" s="599"/>
      <c r="U25" s="599"/>
      <c r="V25" s="599"/>
      <c r="W25" s="599"/>
      <c r="X25" s="599"/>
      <c r="Y25" s="599"/>
      <c r="Z25" s="599"/>
      <c r="AA25" s="599"/>
      <c r="AB25" s="599"/>
      <c r="AC25" s="599"/>
      <c r="AD25" s="599"/>
      <c r="AE25" s="599"/>
      <c r="AF25" s="599"/>
      <c r="AG25" s="599"/>
      <c r="AH25" s="66"/>
      <c r="AI25" s="71"/>
      <c r="AJ25" s="71"/>
      <c r="AK25" s="71"/>
      <c r="AL25" s="71"/>
      <c r="AM25" s="71"/>
      <c r="AN25" s="71"/>
    </row>
    <row r="26" spans="2:41" s="65" customFormat="1" ht="12.95" customHeight="1" x14ac:dyDescent="0.15">
      <c r="B26" s="597"/>
      <c r="C26" s="597"/>
      <c r="D26" s="599" t="s">
        <v>303</v>
      </c>
      <c r="E26" s="599"/>
      <c r="F26" s="599"/>
      <c r="G26" s="599"/>
      <c r="H26" s="599"/>
      <c r="I26" s="599"/>
      <c r="J26" s="599"/>
      <c r="K26" s="599"/>
      <c r="L26" s="599"/>
      <c r="M26" s="599"/>
      <c r="N26" s="599"/>
      <c r="O26" s="599"/>
      <c r="P26" s="599"/>
      <c r="Q26" s="599"/>
      <c r="R26" s="599"/>
      <c r="S26" s="599"/>
      <c r="T26" s="599"/>
      <c r="U26" s="599"/>
      <c r="V26" s="599"/>
      <c r="W26" s="599"/>
      <c r="X26" s="599"/>
      <c r="Y26" s="599"/>
      <c r="Z26" s="599"/>
      <c r="AA26" s="599"/>
      <c r="AB26" s="599"/>
      <c r="AC26" s="599"/>
      <c r="AD26" s="599"/>
      <c r="AE26" s="599"/>
      <c r="AF26" s="599"/>
      <c r="AG26" s="599"/>
      <c r="AH26" s="66"/>
      <c r="AI26" s="71"/>
      <c r="AJ26" s="71"/>
      <c r="AK26" s="71"/>
      <c r="AL26" s="71"/>
      <c r="AM26" s="71"/>
      <c r="AN26" s="71"/>
    </row>
    <row r="27" spans="2:41" s="65" customFormat="1" ht="12.95" customHeight="1" x14ac:dyDescent="0.15">
      <c r="B27" s="597"/>
      <c r="C27" s="597"/>
      <c r="D27" s="599"/>
      <c r="E27" s="599"/>
      <c r="F27" s="599"/>
      <c r="G27" s="599"/>
      <c r="H27" s="599"/>
      <c r="I27" s="599"/>
      <c r="J27" s="599"/>
      <c r="K27" s="599"/>
      <c r="L27" s="599"/>
      <c r="M27" s="599"/>
      <c r="N27" s="599"/>
      <c r="O27" s="599"/>
      <c r="P27" s="599"/>
      <c r="Q27" s="599"/>
      <c r="R27" s="599"/>
      <c r="S27" s="599"/>
      <c r="T27" s="599"/>
      <c r="U27" s="599"/>
      <c r="V27" s="599"/>
      <c r="W27" s="599"/>
      <c r="X27" s="599"/>
      <c r="Y27" s="599"/>
      <c r="Z27" s="599"/>
      <c r="AA27" s="599"/>
      <c r="AB27" s="599"/>
      <c r="AC27" s="599"/>
      <c r="AD27" s="599"/>
      <c r="AE27" s="599"/>
      <c r="AF27" s="599"/>
      <c r="AG27" s="599"/>
      <c r="AH27" s="66"/>
      <c r="AI27" s="71"/>
      <c r="AJ27" s="71"/>
      <c r="AK27" s="71"/>
      <c r="AL27" s="71"/>
      <c r="AM27" s="71"/>
      <c r="AN27" s="71"/>
    </row>
    <row r="28" spans="2:41" s="65" customFormat="1" ht="12.95" customHeight="1" x14ac:dyDescent="0.15">
      <c r="B28" s="597"/>
      <c r="C28" s="597"/>
      <c r="D28" s="599" t="s">
        <v>331</v>
      </c>
      <c r="E28" s="599"/>
      <c r="F28" s="599"/>
      <c r="G28" s="599"/>
      <c r="H28" s="599"/>
      <c r="I28" s="599"/>
      <c r="J28" s="599"/>
      <c r="K28" s="599"/>
      <c r="L28" s="599"/>
      <c r="M28" s="599"/>
      <c r="N28" s="599"/>
      <c r="O28" s="599"/>
      <c r="P28" s="599"/>
      <c r="Q28" s="599"/>
      <c r="R28" s="599"/>
      <c r="S28" s="599"/>
      <c r="T28" s="599"/>
      <c r="U28" s="599"/>
      <c r="V28" s="599"/>
      <c r="W28" s="599"/>
      <c r="X28" s="599"/>
      <c r="Y28" s="599"/>
      <c r="Z28" s="599"/>
      <c r="AA28" s="599"/>
      <c r="AB28" s="599"/>
      <c r="AC28" s="599"/>
      <c r="AD28" s="599"/>
      <c r="AE28" s="599"/>
      <c r="AF28" s="599"/>
      <c r="AG28" s="599"/>
      <c r="AH28" s="66"/>
    </row>
    <row r="29" spans="2:41" s="65" customFormat="1" ht="12.95" customHeight="1" x14ac:dyDescent="0.15">
      <c r="B29" s="598"/>
      <c r="C29" s="598"/>
      <c r="D29" s="600"/>
      <c r="E29" s="600"/>
      <c r="F29" s="600"/>
      <c r="G29" s="600"/>
      <c r="H29" s="600"/>
      <c r="I29" s="600"/>
      <c r="J29" s="600"/>
      <c r="K29" s="600"/>
      <c r="L29" s="600"/>
      <c r="M29" s="600"/>
      <c r="N29" s="600"/>
      <c r="O29" s="600"/>
      <c r="P29" s="600"/>
      <c r="Q29" s="600"/>
      <c r="R29" s="600"/>
      <c r="S29" s="600"/>
      <c r="T29" s="600"/>
      <c r="U29" s="600"/>
      <c r="V29" s="600"/>
      <c r="W29" s="600"/>
      <c r="X29" s="600"/>
      <c r="Y29" s="600"/>
      <c r="Z29" s="600"/>
      <c r="AA29" s="600"/>
      <c r="AB29" s="600"/>
      <c r="AC29" s="600"/>
      <c r="AD29" s="600"/>
      <c r="AE29" s="600"/>
      <c r="AF29" s="600"/>
      <c r="AG29" s="600"/>
      <c r="AH29" s="66"/>
    </row>
    <row r="30" spans="2:41" s="65" customFormat="1" ht="12.95" customHeight="1" x14ac:dyDescent="0.15">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01"/>
      <c r="AL30" s="601"/>
      <c r="AM30" s="601"/>
      <c r="AN30" s="601"/>
      <c r="AO30" s="601"/>
    </row>
    <row r="31" spans="2:41" s="65" customFormat="1" ht="12.95" customHeight="1" x14ac:dyDescent="0.15">
      <c r="B31" s="601"/>
      <c r="C31" s="601"/>
      <c r="D31" s="601"/>
      <c r="E31" s="601"/>
      <c r="F31" s="601"/>
      <c r="G31" s="601"/>
      <c r="H31" s="601"/>
      <c r="I31" s="601"/>
      <c r="J31" s="601"/>
      <c r="K31" s="601"/>
      <c r="L31" s="601"/>
      <c r="M31" s="601"/>
      <c r="N31" s="601"/>
      <c r="O31" s="601"/>
      <c r="P31" s="601"/>
      <c r="Q31" s="601"/>
      <c r="R31" s="601"/>
      <c r="S31" s="601"/>
      <c r="T31" s="601"/>
      <c r="U31" s="601"/>
      <c r="V31" s="601"/>
      <c r="W31" s="601"/>
      <c r="X31" s="601"/>
      <c r="Y31" s="601"/>
      <c r="Z31" s="601"/>
      <c r="AA31" s="601"/>
      <c r="AB31" s="601"/>
      <c r="AC31" s="601"/>
      <c r="AD31" s="601"/>
      <c r="AE31" s="601"/>
      <c r="AF31" s="601"/>
      <c r="AG31" s="601"/>
      <c r="AH31" s="601"/>
      <c r="AI31" s="601"/>
      <c r="AJ31" s="601"/>
      <c r="AK31" s="601"/>
      <c r="AL31" s="601"/>
      <c r="AM31" s="601"/>
      <c r="AN31" s="601"/>
      <c r="AO31" s="601"/>
    </row>
    <row r="32" spans="2:41" s="65" customFormat="1" ht="12.95" customHeight="1" x14ac:dyDescent="0.15">
      <c r="B32" s="601"/>
      <c r="C32" s="601"/>
      <c r="D32" s="601"/>
      <c r="E32" s="601"/>
      <c r="F32" s="601"/>
      <c r="G32" s="601"/>
      <c r="H32" s="601"/>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1"/>
      <c r="AF32" s="601"/>
      <c r="AG32" s="601"/>
      <c r="AH32" s="601"/>
      <c r="AI32" s="601"/>
      <c r="AJ32" s="601"/>
      <c r="AK32" s="601"/>
      <c r="AL32" s="601"/>
      <c r="AM32" s="601"/>
      <c r="AN32" s="601"/>
      <c r="AO32" s="601"/>
    </row>
    <row r="33" spans="2:42" s="65" customFormat="1" ht="12.95" customHeight="1" x14ac:dyDescent="0.15">
      <c r="B33" s="601"/>
      <c r="C33" s="601"/>
      <c r="D33" s="601"/>
      <c r="E33" s="601"/>
      <c r="F33" s="601"/>
      <c r="G33" s="601"/>
      <c r="H33" s="601"/>
      <c r="I33" s="601"/>
      <c r="J33" s="601"/>
      <c r="K33" s="601"/>
      <c r="L33" s="601"/>
      <c r="M33" s="601"/>
      <c r="N33" s="601"/>
      <c r="O33" s="601"/>
      <c r="P33" s="601"/>
      <c r="Q33" s="601"/>
      <c r="R33" s="601"/>
      <c r="S33" s="601"/>
      <c r="T33" s="601"/>
      <c r="U33" s="601"/>
      <c r="V33" s="601"/>
      <c r="W33" s="601"/>
      <c r="X33" s="601"/>
      <c r="Y33" s="601"/>
      <c r="Z33" s="601"/>
      <c r="AA33" s="601"/>
      <c r="AB33" s="601"/>
      <c r="AC33" s="601"/>
      <c r="AD33" s="601"/>
      <c r="AE33" s="601"/>
      <c r="AF33" s="601"/>
      <c r="AG33" s="601"/>
      <c r="AH33" s="601"/>
      <c r="AI33" s="601"/>
      <c r="AJ33" s="601"/>
      <c r="AK33" s="601"/>
      <c r="AL33" s="601"/>
      <c r="AM33" s="601"/>
      <c r="AN33" s="601"/>
      <c r="AO33" s="601"/>
    </row>
    <row r="34" spans="2:42" s="65" customFormat="1" ht="12.95" customHeight="1" x14ac:dyDescent="0.15">
      <c r="B34" s="601"/>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c r="AE34" s="601"/>
      <c r="AF34" s="601"/>
      <c r="AG34" s="601"/>
      <c r="AH34" s="601"/>
      <c r="AI34" s="601"/>
      <c r="AJ34" s="601"/>
      <c r="AK34" s="601"/>
      <c r="AL34" s="601"/>
      <c r="AM34" s="601"/>
      <c r="AN34" s="601"/>
      <c r="AO34" s="601"/>
    </row>
    <row r="35" spans="2:42" s="65" customFormat="1" ht="12.95" customHeight="1" x14ac:dyDescent="0.15">
      <c r="B35" s="601"/>
      <c r="C35" s="601"/>
      <c r="D35" s="601"/>
      <c r="E35" s="601"/>
      <c r="F35" s="601"/>
      <c r="G35" s="601"/>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601"/>
      <c r="AG35" s="601"/>
      <c r="AH35" s="601"/>
      <c r="AI35" s="601"/>
      <c r="AJ35" s="601"/>
      <c r="AK35" s="601"/>
      <c r="AL35" s="601"/>
      <c r="AM35" s="601"/>
      <c r="AN35" s="601"/>
      <c r="AO35" s="601"/>
    </row>
    <row r="36" spans="2:42" s="65" customFormat="1" ht="12.95" customHeight="1" x14ac:dyDescent="0.15">
      <c r="B36" s="601"/>
      <c r="C36" s="601"/>
      <c r="D36" s="601"/>
      <c r="E36" s="601"/>
      <c r="F36" s="601"/>
      <c r="G36" s="601"/>
      <c r="H36" s="601"/>
      <c r="I36" s="601"/>
      <c r="J36" s="601"/>
      <c r="K36" s="601"/>
      <c r="L36" s="601"/>
      <c r="M36" s="601"/>
      <c r="N36" s="601"/>
      <c r="O36" s="601"/>
      <c r="P36" s="601"/>
      <c r="Q36" s="601"/>
      <c r="R36" s="601"/>
      <c r="S36" s="601"/>
      <c r="T36" s="601"/>
      <c r="U36" s="601"/>
      <c r="V36" s="601"/>
      <c r="W36" s="601"/>
      <c r="X36" s="601"/>
      <c r="Y36" s="601"/>
      <c r="Z36" s="601"/>
      <c r="AA36" s="601"/>
      <c r="AB36" s="601"/>
      <c r="AC36" s="601"/>
      <c r="AD36" s="601"/>
      <c r="AE36" s="601"/>
      <c r="AF36" s="601"/>
      <c r="AG36" s="601"/>
      <c r="AH36" s="601"/>
      <c r="AI36" s="601"/>
      <c r="AJ36" s="601"/>
      <c r="AK36" s="601"/>
      <c r="AL36" s="601"/>
      <c r="AM36" s="601"/>
      <c r="AN36" s="601"/>
      <c r="AO36" s="601"/>
    </row>
    <row r="37" spans="2:42" s="65" customFormat="1" ht="12.95" customHeight="1" x14ac:dyDescent="0.15">
      <c r="B37" s="601"/>
      <c r="C37" s="601"/>
      <c r="D37" s="601"/>
      <c r="E37" s="601"/>
      <c r="F37" s="601"/>
      <c r="G37" s="601"/>
      <c r="H37" s="601"/>
      <c r="I37" s="601"/>
      <c r="J37" s="601"/>
      <c r="K37" s="601"/>
      <c r="L37" s="601"/>
      <c r="M37" s="601"/>
      <c r="N37" s="601"/>
      <c r="O37" s="601"/>
      <c r="P37" s="601"/>
      <c r="Q37" s="601"/>
      <c r="R37" s="601"/>
      <c r="S37" s="601"/>
      <c r="T37" s="601"/>
      <c r="U37" s="601"/>
      <c r="V37" s="601"/>
      <c r="W37" s="601"/>
      <c r="X37" s="601"/>
      <c r="Y37" s="601"/>
      <c r="Z37" s="601"/>
      <c r="AA37" s="601"/>
      <c r="AB37" s="601"/>
      <c r="AC37" s="601"/>
      <c r="AD37" s="601"/>
      <c r="AE37" s="601"/>
      <c r="AF37" s="601"/>
      <c r="AG37" s="601"/>
      <c r="AH37" s="601"/>
      <c r="AI37" s="601"/>
      <c r="AJ37" s="601"/>
      <c r="AK37" s="601"/>
      <c r="AL37" s="601"/>
      <c r="AM37" s="601"/>
      <c r="AN37" s="601"/>
      <c r="AO37" s="601"/>
    </row>
    <row r="38" spans="2:42" s="65" customFormat="1" ht="12.95" customHeight="1" x14ac:dyDescent="0.15">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row>
    <row r="39" spans="2:42" s="65" customFormat="1" ht="12.95" customHeight="1" x14ac:dyDescent="0.15">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row>
    <row r="40" spans="2:42" s="65" customFormat="1" ht="12.95" customHeight="1" x14ac:dyDescent="0.15">
      <c r="B40" s="602" t="s">
        <v>333</v>
      </c>
      <c r="C40" s="602"/>
      <c r="D40" s="602"/>
      <c r="E40" s="604" t="s">
        <v>334</v>
      </c>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604"/>
      <c r="AL40" s="604"/>
      <c r="AM40" s="604"/>
      <c r="AN40" s="604"/>
      <c r="AO40" s="604"/>
      <c r="AP40" s="605"/>
    </row>
    <row r="41" spans="2:42" s="65" customFormat="1" ht="12.95" customHeight="1" x14ac:dyDescent="0.15">
      <c r="B41" s="115"/>
      <c r="C41" s="115"/>
      <c r="D41" s="115"/>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row>
    <row r="42" spans="2:42" s="65" customFormat="1" ht="12.95" customHeight="1" x14ac:dyDescent="0.15">
      <c r="B42" s="603"/>
      <c r="C42" s="603"/>
      <c r="D42" s="599" t="s">
        <v>328</v>
      </c>
      <c r="E42" s="599"/>
      <c r="F42" s="599"/>
      <c r="G42" s="599"/>
      <c r="H42" s="599"/>
      <c r="I42" s="599"/>
      <c r="J42" s="599"/>
      <c r="K42" s="599"/>
      <c r="L42" s="599"/>
      <c r="M42" s="599"/>
      <c r="N42" s="599"/>
      <c r="O42" s="599"/>
      <c r="P42" s="599"/>
      <c r="Q42" s="599"/>
      <c r="R42" s="599"/>
      <c r="S42" s="599"/>
      <c r="T42" s="599"/>
      <c r="U42" s="599"/>
      <c r="V42" s="599"/>
      <c r="W42" s="599"/>
      <c r="X42" s="599"/>
      <c r="Y42" s="599"/>
      <c r="Z42" s="599"/>
      <c r="AA42" s="599"/>
      <c r="AB42" s="599"/>
      <c r="AC42" s="599"/>
      <c r="AD42" s="599"/>
      <c r="AE42" s="599"/>
      <c r="AF42" s="599"/>
      <c r="AG42" s="599"/>
      <c r="AH42" s="66"/>
      <c r="AI42" s="71"/>
      <c r="AJ42" s="71"/>
      <c r="AK42" s="71"/>
      <c r="AL42" s="71"/>
      <c r="AM42" s="71"/>
      <c r="AN42" s="71"/>
    </row>
    <row r="43" spans="2:42" s="65" customFormat="1" ht="12.95" customHeight="1" x14ac:dyDescent="0.15">
      <c r="B43" s="597"/>
      <c r="C43" s="597"/>
      <c r="D43" s="599"/>
      <c r="E43" s="599"/>
      <c r="F43" s="599"/>
      <c r="G43" s="599"/>
      <c r="H43" s="599"/>
      <c r="I43" s="599"/>
      <c r="J43" s="599"/>
      <c r="K43" s="599"/>
      <c r="L43" s="599"/>
      <c r="M43" s="599"/>
      <c r="N43" s="599"/>
      <c r="O43" s="599"/>
      <c r="P43" s="599"/>
      <c r="Q43" s="599"/>
      <c r="R43" s="599"/>
      <c r="S43" s="599"/>
      <c r="T43" s="599"/>
      <c r="U43" s="599"/>
      <c r="V43" s="599"/>
      <c r="W43" s="599"/>
      <c r="X43" s="599"/>
      <c r="Y43" s="599"/>
      <c r="Z43" s="599"/>
      <c r="AA43" s="599"/>
      <c r="AB43" s="599"/>
      <c r="AC43" s="599"/>
      <c r="AD43" s="599"/>
      <c r="AE43" s="599"/>
      <c r="AF43" s="599"/>
      <c r="AG43" s="599"/>
      <c r="AH43" s="66"/>
      <c r="AI43" s="71"/>
      <c r="AJ43" s="71"/>
      <c r="AK43" s="71"/>
      <c r="AL43" s="71"/>
      <c r="AM43" s="71"/>
      <c r="AN43" s="71"/>
    </row>
    <row r="44" spans="2:42" s="65" customFormat="1" ht="12.95" customHeight="1" x14ac:dyDescent="0.15">
      <c r="B44" s="597"/>
      <c r="C44" s="597"/>
      <c r="D44" s="599" t="s">
        <v>329</v>
      </c>
      <c r="E44" s="599"/>
      <c r="F44" s="599"/>
      <c r="G44" s="599"/>
      <c r="H44" s="599"/>
      <c r="I44" s="599"/>
      <c r="J44" s="599"/>
      <c r="K44" s="599"/>
      <c r="L44" s="599"/>
      <c r="M44" s="599"/>
      <c r="N44" s="599"/>
      <c r="O44" s="599"/>
      <c r="P44" s="599"/>
      <c r="Q44" s="599"/>
      <c r="R44" s="599"/>
      <c r="S44" s="599"/>
      <c r="T44" s="599"/>
      <c r="U44" s="599"/>
      <c r="V44" s="599"/>
      <c r="W44" s="599"/>
      <c r="X44" s="599"/>
      <c r="Y44" s="599"/>
      <c r="Z44" s="599"/>
      <c r="AA44" s="599"/>
      <c r="AB44" s="599"/>
      <c r="AC44" s="599"/>
      <c r="AD44" s="599"/>
      <c r="AE44" s="599"/>
      <c r="AF44" s="599"/>
      <c r="AG44" s="599"/>
      <c r="AH44" s="66"/>
      <c r="AI44" s="71"/>
      <c r="AJ44" s="71"/>
      <c r="AK44" s="71"/>
      <c r="AL44" s="71"/>
      <c r="AM44" s="71"/>
      <c r="AN44" s="71"/>
    </row>
    <row r="45" spans="2:42" s="65" customFormat="1" ht="12.95" customHeight="1" x14ac:dyDescent="0.15">
      <c r="B45" s="597"/>
      <c r="C45" s="597"/>
      <c r="D45" s="599"/>
      <c r="E45" s="599"/>
      <c r="F45" s="599"/>
      <c r="G45" s="599"/>
      <c r="H45" s="599"/>
      <c r="I45" s="599"/>
      <c r="J45" s="599"/>
      <c r="K45" s="599"/>
      <c r="L45" s="599"/>
      <c r="M45" s="599"/>
      <c r="N45" s="599"/>
      <c r="O45" s="599"/>
      <c r="P45" s="599"/>
      <c r="Q45" s="599"/>
      <c r="R45" s="599"/>
      <c r="S45" s="599"/>
      <c r="T45" s="599"/>
      <c r="U45" s="599"/>
      <c r="V45" s="599"/>
      <c r="W45" s="599"/>
      <c r="X45" s="599"/>
      <c r="Y45" s="599"/>
      <c r="Z45" s="599"/>
      <c r="AA45" s="599"/>
      <c r="AB45" s="599"/>
      <c r="AC45" s="599"/>
      <c r="AD45" s="599"/>
      <c r="AE45" s="599"/>
      <c r="AF45" s="599"/>
      <c r="AG45" s="599"/>
      <c r="AH45" s="66"/>
      <c r="AI45" s="71"/>
      <c r="AJ45" s="71"/>
      <c r="AK45" s="71"/>
      <c r="AL45" s="71"/>
      <c r="AM45" s="71"/>
      <c r="AN45" s="71"/>
    </row>
    <row r="46" spans="2:42" s="65" customFormat="1" ht="12.95" customHeight="1" x14ac:dyDescent="0.15">
      <c r="B46" s="597"/>
      <c r="C46" s="597"/>
      <c r="D46" s="599" t="s">
        <v>330</v>
      </c>
      <c r="E46" s="599"/>
      <c r="F46" s="599"/>
      <c r="G46" s="599"/>
      <c r="H46" s="599"/>
      <c r="I46" s="599"/>
      <c r="J46" s="599"/>
      <c r="K46" s="599"/>
      <c r="L46" s="599"/>
      <c r="M46" s="599"/>
      <c r="N46" s="599"/>
      <c r="O46" s="599"/>
      <c r="P46" s="599"/>
      <c r="Q46" s="599"/>
      <c r="R46" s="599"/>
      <c r="S46" s="599"/>
      <c r="T46" s="599"/>
      <c r="U46" s="599"/>
      <c r="V46" s="599"/>
      <c r="W46" s="599"/>
      <c r="X46" s="599"/>
      <c r="Y46" s="599"/>
      <c r="Z46" s="599"/>
      <c r="AA46" s="599"/>
      <c r="AB46" s="599"/>
      <c r="AC46" s="599"/>
      <c r="AD46" s="599"/>
      <c r="AE46" s="599"/>
      <c r="AF46" s="599"/>
      <c r="AG46" s="599"/>
      <c r="AH46" s="66"/>
    </row>
    <row r="47" spans="2:42" s="65" customFormat="1" ht="12.95" customHeight="1" x14ac:dyDescent="0.15">
      <c r="B47" s="598"/>
      <c r="C47" s="598"/>
      <c r="D47" s="600"/>
      <c r="E47" s="600"/>
      <c r="F47" s="600"/>
      <c r="G47" s="600"/>
      <c r="H47" s="600"/>
      <c r="I47" s="600"/>
      <c r="J47" s="600"/>
      <c r="K47" s="600"/>
      <c r="L47" s="600"/>
      <c r="M47" s="600"/>
      <c r="N47" s="600"/>
      <c r="O47" s="600"/>
      <c r="P47" s="600"/>
      <c r="Q47" s="600"/>
      <c r="R47" s="600"/>
      <c r="S47" s="600"/>
      <c r="T47" s="600"/>
      <c r="U47" s="600"/>
      <c r="V47" s="600"/>
      <c r="W47" s="600"/>
      <c r="X47" s="600"/>
      <c r="Y47" s="600"/>
      <c r="Z47" s="600"/>
      <c r="AA47" s="600"/>
      <c r="AB47" s="600"/>
      <c r="AC47" s="600"/>
      <c r="AD47" s="600"/>
      <c r="AE47" s="600"/>
      <c r="AF47" s="600"/>
      <c r="AG47" s="600"/>
      <c r="AH47" s="66"/>
    </row>
    <row r="48" spans="2:42" s="65" customFormat="1" ht="12.95" customHeight="1" x14ac:dyDescent="0.15">
      <c r="B48" s="601"/>
      <c r="C48" s="601"/>
      <c r="D48" s="601"/>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1"/>
      <c r="AD48" s="601"/>
      <c r="AE48" s="601"/>
      <c r="AF48" s="601"/>
      <c r="AG48" s="601"/>
      <c r="AH48" s="601"/>
      <c r="AI48" s="601"/>
      <c r="AJ48" s="601"/>
      <c r="AK48" s="601"/>
      <c r="AL48" s="601"/>
      <c r="AM48" s="601"/>
      <c r="AN48" s="601"/>
      <c r="AO48" s="601"/>
    </row>
    <row r="49" spans="1:42" s="65" customFormat="1" ht="12.95" customHeight="1" x14ac:dyDescent="0.15">
      <c r="B49" s="601"/>
      <c r="C49" s="601"/>
      <c r="D49" s="601"/>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c r="AJ49" s="601"/>
      <c r="AK49" s="601"/>
      <c r="AL49" s="601"/>
      <c r="AM49" s="601"/>
      <c r="AN49" s="601"/>
      <c r="AO49" s="601"/>
    </row>
    <row r="50" spans="1:42" s="65" customFormat="1" ht="12.95" customHeight="1" x14ac:dyDescent="0.15">
      <c r="B50" s="601"/>
      <c r="C50" s="601"/>
      <c r="D50" s="601"/>
      <c r="E50" s="601"/>
      <c r="F50" s="601"/>
      <c r="G50" s="601"/>
      <c r="H50" s="601"/>
      <c r="I50" s="601"/>
      <c r="J50" s="601"/>
      <c r="K50" s="601"/>
      <c r="L50" s="601"/>
      <c r="M50" s="601"/>
      <c r="N50" s="601"/>
      <c r="O50" s="601"/>
      <c r="P50" s="601"/>
      <c r="Q50" s="601"/>
      <c r="R50" s="601"/>
      <c r="S50" s="601"/>
      <c r="T50" s="601"/>
      <c r="U50" s="601"/>
      <c r="V50" s="601"/>
      <c r="W50" s="601"/>
      <c r="X50" s="601"/>
      <c r="Y50" s="601"/>
      <c r="Z50" s="601"/>
      <c r="AA50" s="601"/>
      <c r="AB50" s="601"/>
      <c r="AC50" s="601"/>
      <c r="AD50" s="601"/>
      <c r="AE50" s="601"/>
      <c r="AF50" s="601"/>
      <c r="AG50" s="601"/>
      <c r="AH50" s="601"/>
      <c r="AI50" s="601"/>
      <c r="AJ50" s="601"/>
      <c r="AK50" s="601"/>
      <c r="AL50" s="601"/>
      <c r="AM50" s="601"/>
      <c r="AN50" s="601"/>
      <c r="AO50" s="601"/>
    </row>
    <row r="51" spans="1:42" s="65" customFormat="1" ht="12.95" customHeight="1" x14ac:dyDescent="0.15">
      <c r="B51" s="601"/>
      <c r="C51" s="601"/>
      <c r="D51" s="601"/>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601"/>
      <c r="AJ51" s="601"/>
      <c r="AK51" s="601"/>
      <c r="AL51" s="601"/>
      <c r="AM51" s="601"/>
      <c r="AN51" s="601"/>
      <c r="AO51" s="601"/>
    </row>
    <row r="52" spans="1:42" s="65" customFormat="1" ht="12.95" customHeight="1" x14ac:dyDescent="0.15">
      <c r="B52" s="601"/>
      <c r="C52" s="601"/>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1"/>
      <c r="AM52" s="601"/>
      <c r="AN52" s="601"/>
      <c r="AO52" s="601"/>
    </row>
    <row r="53" spans="1:42" s="65" customFormat="1" ht="12.95" customHeight="1" x14ac:dyDescent="0.15">
      <c r="B53" s="601"/>
      <c r="C53" s="601"/>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c r="AJ53" s="601"/>
      <c r="AK53" s="601"/>
      <c r="AL53" s="601"/>
      <c r="AM53" s="601"/>
      <c r="AN53" s="601"/>
      <c r="AO53" s="601"/>
    </row>
    <row r="54" spans="1:42" s="65" customFormat="1" ht="12.95" customHeight="1" x14ac:dyDescent="0.15">
      <c r="B54" s="601"/>
      <c r="C54" s="601"/>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c r="AJ54" s="601"/>
      <c r="AK54" s="601"/>
      <c r="AL54" s="601"/>
      <c r="AM54" s="601"/>
      <c r="AN54" s="601"/>
      <c r="AO54" s="601"/>
    </row>
    <row r="55" spans="1:42" s="65" customFormat="1" ht="12.95" customHeight="1" x14ac:dyDescent="0.15">
      <c r="B55" s="601"/>
      <c r="C55" s="601"/>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K55" s="601"/>
      <c r="AL55" s="601"/>
      <c r="AM55" s="601"/>
      <c r="AN55" s="601"/>
      <c r="AO55" s="601"/>
    </row>
    <row r="56" spans="1:42" s="65" customFormat="1" ht="12.95" customHeight="1" x14ac:dyDescent="0.15">
      <c r="B56" s="104"/>
      <c r="C56" s="104"/>
      <c r="D56" s="104"/>
      <c r="E56" s="104"/>
      <c r="F56" s="104"/>
      <c r="G56" s="104"/>
      <c r="H56" s="104"/>
      <c r="I56" s="104"/>
      <c r="J56" s="104"/>
      <c r="K56" s="104"/>
      <c r="L56" s="104"/>
      <c r="M56" s="104"/>
      <c r="N56" s="104"/>
      <c r="O56" s="104"/>
      <c r="P56" s="104"/>
      <c r="Q56" s="104"/>
      <c r="R56" s="104"/>
      <c r="S56" s="105" t="s">
        <v>324</v>
      </c>
      <c r="T56" s="104"/>
      <c r="U56" s="104"/>
      <c r="V56" s="104"/>
      <c r="X56" s="104"/>
      <c r="Y56" s="104"/>
      <c r="Z56" s="104"/>
      <c r="AA56" s="104"/>
      <c r="AB56" s="104"/>
      <c r="AC56" s="104"/>
      <c r="AD56" s="104"/>
      <c r="AE56" s="104"/>
      <c r="AF56" s="104"/>
      <c r="AG56" s="104"/>
      <c r="AH56" s="104"/>
      <c r="AI56" s="104"/>
      <c r="AJ56" s="104"/>
      <c r="AK56" s="104"/>
      <c r="AL56" s="104"/>
      <c r="AM56" s="104"/>
      <c r="AN56" s="104"/>
      <c r="AO56" s="104"/>
    </row>
    <row r="57" spans="1:42" s="65" customFormat="1" ht="12.95" customHeight="1" x14ac:dyDescent="0.15">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row>
    <row r="58" spans="1:42" s="65" customFormat="1" ht="12.95" customHeight="1" x14ac:dyDescent="0.15">
      <c r="A58" s="106"/>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6"/>
    </row>
    <row r="59" spans="1:42" s="65" customFormat="1" ht="18" customHeight="1" x14ac:dyDescent="0.15">
      <c r="A59" s="108" t="s">
        <v>327</v>
      </c>
      <c r="B59" s="109"/>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10"/>
    </row>
    <row r="60" spans="1:42" s="65" customFormat="1" ht="20.25" customHeight="1" x14ac:dyDescent="0.15">
      <c r="A60" s="111" t="s">
        <v>326</v>
      </c>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3"/>
    </row>
    <row r="61" spans="1:42" s="65" customFormat="1" ht="19.5" customHeight="1" x14ac:dyDescent="0.15">
      <c r="A61" s="111"/>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4"/>
      <c r="AN61" s="114"/>
      <c r="AO61" s="112"/>
      <c r="AP61" s="113"/>
    </row>
    <row r="62" spans="1:42" s="65" customFormat="1" ht="12.95" customHeight="1" x14ac:dyDescent="0.15">
      <c r="A62" s="606" t="s">
        <v>325</v>
      </c>
      <c r="B62" s="607"/>
      <c r="C62" s="607"/>
      <c r="D62" s="607"/>
      <c r="E62" s="607"/>
      <c r="F62" s="607"/>
      <c r="G62" s="607"/>
      <c r="H62" s="607"/>
      <c r="I62" s="607"/>
      <c r="J62" s="607"/>
      <c r="K62" s="607"/>
      <c r="L62" s="607"/>
      <c r="M62" s="607"/>
      <c r="N62" s="607"/>
      <c r="O62" s="607"/>
      <c r="P62" s="607"/>
      <c r="Q62" s="607"/>
      <c r="R62" s="607"/>
      <c r="S62" s="607"/>
      <c r="T62" s="607"/>
      <c r="U62" s="607"/>
      <c r="V62" s="607"/>
      <c r="W62" s="607"/>
      <c r="X62" s="607"/>
      <c r="Y62" s="607"/>
      <c r="Z62" s="607"/>
      <c r="AA62" s="607"/>
      <c r="AB62" s="607"/>
      <c r="AC62" s="607"/>
      <c r="AD62" s="607"/>
      <c r="AE62" s="607"/>
      <c r="AF62" s="607"/>
      <c r="AG62" s="607"/>
      <c r="AH62" s="607"/>
      <c r="AI62" s="607"/>
      <c r="AJ62" s="607"/>
      <c r="AK62" s="607"/>
      <c r="AL62" s="607"/>
      <c r="AM62" s="607"/>
      <c r="AN62" s="607"/>
      <c r="AO62" s="607"/>
      <c r="AP62" s="608"/>
    </row>
    <row r="63" spans="1:42" s="65" customFormat="1" ht="12.95" customHeight="1" x14ac:dyDescent="0.15">
      <c r="A63" s="609"/>
      <c r="B63" s="610"/>
      <c r="C63" s="610"/>
      <c r="D63" s="610"/>
      <c r="E63" s="610"/>
      <c r="F63" s="610"/>
      <c r="G63" s="610"/>
      <c r="H63" s="610"/>
      <c r="I63" s="610"/>
      <c r="J63" s="610"/>
      <c r="K63" s="610"/>
      <c r="L63" s="610"/>
      <c r="M63" s="610"/>
      <c r="N63" s="610"/>
      <c r="O63" s="610"/>
      <c r="P63" s="610"/>
      <c r="Q63" s="610"/>
      <c r="R63" s="610"/>
      <c r="S63" s="610"/>
      <c r="T63" s="610"/>
      <c r="U63" s="610"/>
      <c r="V63" s="610"/>
      <c r="W63" s="610"/>
      <c r="X63" s="610"/>
      <c r="Y63" s="610"/>
      <c r="Z63" s="610"/>
      <c r="AA63" s="610"/>
      <c r="AB63" s="610"/>
      <c r="AC63" s="610"/>
      <c r="AD63" s="610"/>
      <c r="AE63" s="610"/>
      <c r="AF63" s="610"/>
      <c r="AG63" s="610"/>
      <c r="AH63" s="610"/>
      <c r="AI63" s="610"/>
      <c r="AJ63" s="610"/>
      <c r="AK63" s="610"/>
      <c r="AL63" s="610"/>
      <c r="AM63" s="610"/>
      <c r="AN63" s="610"/>
      <c r="AO63" s="610"/>
      <c r="AP63" s="611"/>
    </row>
    <row r="64" spans="1:42" ht="14.45" customHeight="1" x14ac:dyDescent="0.15"/>
    <row r="65" ht="14.45" customHeight="1" x14ac:dyDescent="0.15"/>
    <row r="66" ht="14.45" customHeight="1" x14ac:dyDescent="0.15"/>
    <row r="67" ht="14.45" customHeight="1" x14ac:dyDescent="0.15"/>
    <row r="68" ht="14.45" customHeight="1" x14ac:dyDescent="0.15"/>
    <row r="69" ht="14.45" customHeight="1" x14ac:dyDescent="0.15"/>
    <row r="70" ht="14.45" customHeight="1" x14ac:dyDescent="0.15"/>
    <row r="71" ht="14.45" customHeight="1" x14ac:dyDescent="0.15"/>
    <row r="72" ht="14.45" customHeight="1" x14ac:dyDescent="0.15"/>
    <row r="73" ht="14.45" customHeight="1" x14ac:dyDescent="0.15"/>
    <row r="74" ht="14.45" customHeight="1" x14ac:dyDescent="0.15"/>
    <row r="75" ht="14.45" customHeight="1" x14ac:dyDescent="0.15"/>
    <row r="76" ht="14.45" customHeight="1" x14ac:dyDescent="0.15"/>
    <row r="77" ht="14.45" customHeight="1" x14ac:dyDescent="0.15"/>
    <row r="78" ht="14.45" customHeight="1" x14ac:dyDescent="0.15"/>
    <row r="79" ht="14.45" customHeight="1" x14ac:dyDescent="0.15"/>
    <row r="80" ht="14.45" customHeight="1" x14ac:dyDescent="0.15"/>
    <row r="81" ht="14.45" customHeight="1" x14ac:dyDescent="0.15"/>
    <row r="82" ht="14.45" customHeight="1" x14ac:dyDescent="0.15"/>
    <row r="83" ht="14.45" customHeight="1" x14ac:dyDescent="0.15"/>
    <row r="84" ht="14.45" customHeight="1" x14ac:dyDescent="0.15"/>
    <row r="85" ht="14.45" customHeight="1" x14ac:dyDescent="0.15"/>
    <row r="86" ht="14.45" customHeight="1" x14ac:dyDescent="0.15"/>
    <row r="87" ht="14.45" customHeight="1" x14ac:dyDescent="0.15"/>
    <row r="88" ht="14.45" customHeight="1" x14ac:dyDescent="0.15"/>
    <row r="89" ht="14.45" customHeight="1" x14ac:dyDescent="0.15"/>
    <row r="90" ht="14.45" customHeight="1" x14ac:dyDescent="0.15"/>
    <row r="91" ht="14.45" customHeight="1" x14ac:dyDescent="0.15"/>
    <row r="92" ht="14.45" customHeight="1" x14ac:dyDescent="0.15"/>
    <row r="93" ht="14.45" customHeight="1" x14ac:dyDescent="0.15"/>
    <row r="94" ht="14.45" customHeight="1" x14ac:dyDescent="0.15"/>
    <row r="95" ht="14.45" customHeight="1" x14ac:dyDescent="0.15"/>
    <row r="96" ht="14.45" customHeight="1" x14ac:dyDescent="0.15"/>
    <row r="97" ht="14.45" customHeight="1" x14ac:dyDescent="0.15"/>
    <row r="98" ht="14.45" customHeight="1" x14ac:dyDescent="0.15"/>
    <row r="99" ht="14.45" customHeight="1" x14ac:dyDescent="0.15"/>
    <row r="100" ht="14.45" customHeight="1" x14ac:dyDescent="0.15"/>
    <row r="101" ht="14.45" customHeight="1" x14ac:dyDescent="0.15"/>
    <row r="102" ht="14.45" customHeight="1" x14ac:dyDescent="0.15"/>
    <row r="103" ht="14.45" customHeight="1" x14ac:dyDescent="0.15"/>
    <row r="104" ht="14.45" customHeight="1" x14ac:dyDescent="0.15"/>
    <row r="105" ht="14.45" customHeight="1" x14ac:dyDescent="0.15"/>
    <row r="106" ht="14.45" customHeight="1" x14ac:dyDescent="0.15"/>
    <row r="107" ht="14.45" customHeight="1" x14ac:dyDescent="0.15"/>
    <row r="108" ht="14.45" customHeight="1" x14ac:dyDescent="0.15"/>
    <row r="109" ht="14.45" customHeight="1" x14ac:dyDescent="0.15"/>
    <row r="110" ht="14.45" customHeight="1" x14ac:dyDescent="0.15"/>
    <row r="111" ht="14.45" customHeight="1" x14ac:dyDescent="0.15"/>
    <row r="112" ht="14.45" customHeight="1" x14ac:dyDescent="0.15"/>
    <row r="113" ht="14.45" customHeight="1" x14ac:dyDescent="0.15"/>
    <row r="114" ht="14.45" customHeight="1" x14ac:dyDescent="0.15"/>
    <row r="115" ht="14.45" customHeight="1" x14ac:dyDescent="0.15"/>
    <row r="116" ht="14.45" customHeight="1" x14ac:dyDescent="0.15"/>
    <row r="117" ht="14.45" customHeight="1" x14ac:dyDescent="0.15"/>
    <row r="118" ht="14.45" customHeight="1" x14ac:dyDescent="0.15"/>
    <row r="119" ht="14.45" customHeight="1" x14ac:dyDescent="0.15"/>
    <row r="120" ht="14.45" customHeight="1" x14ac:dyDescent="0.15"/>
    <row r="121" ht="14.45" customHeight="1" x14ac:dyDescent="0.15"/>
    <row r="122" ht="14.45" customHeight="1" x14ac:dyDescent="0.15"/>
    <row r="123" ht="14.45" customHeight="1" x14ac:dyDescent="0.15"/>
    <row r="124" ht="14.45" customHeight="1" x14ac:dyDescent="0.15"/>
    <row r="125" ht="14.45" customHeight="1" x14ac:dyDescent="0.15"/>
    <row r="126" ht="14.45" customHeight="1" x14ac:dyDescent="0.15"/>
    <row r="127" ht="14.45" customHeight="1" x14ac:dyDescent="0.15"/>
    <row r="128" ht="14.45" customHeight="1" x14ac:dyDescent="0.15"/>
    <row r="129" ht="14.45" customHeight="1" x14ac:dyDescent="0.15"/>
    <row r="130" ht="14.45" customHeight="1" x14ac:dyDescent="0.15"/>
    <row r="131" ht="14.45" customHeight="1" x14ac:dyDescent="0.15"/>
    <row r="132" ht="14.45" customHeight="1" x14ac:dyDescent="0.15"/>
    <row r="133" ht="14.45" customHeight="1" x14ac:dyDescent="0.15"/>
    <row r="134" ht="14.45" customHeight="1" x14ac:dyDescent="0.15"/>
    <row r="135" ht="14.45" customHeight="1" x14ac:dyDescent="0.15"/>
    <row r="136" ht="14.45" customHeight="1" x14ac:dyDescent="0.15"/>
    <row r="137" ht="14.45" customHeight="1" x14ac:dyDescent="0.15"/>
    <row r="138" ht="14.45" customHeight="1" x14ac:dyDescent="0.15"/>
    <row r="139" ht="14.45" customHeight="1" x14ac:dyDescent="0.15"/>
    <row r="140" ht="14.45" customHeight="1" x14ac:dyDescent="0.15"/>
    <row r="141" ht="14.45" customHeight="1" x14ac:dyDescent="0.15"/>
    <row r="142" ht="14.45" customHeight="1" x14ac:dyDescent="0.15"/>
    <row r="143" ht="14.45" customHeight="1" x14ac:dyDescent="0.15"/>
    <row r="144" ht="14.45"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ht="14.45" customHeight="1" x14ac:dyDescent="0.15"/>
    <row r="162" ht="14.45" customHeight="1" x14ac:dyDescent="0.15"/>
    <row r="163" ht="14.45" customHeight="1" x14ac:dyDescent="0.15"/>
    <row r="164" ht="14.45" customHeight="1" x14ac:dyDescent="0.15"/>
    <row r="165" ht="14.45" customHeight="1" x14ac:dyDescent="0.15"/>
    <row r="166" ht="14.45" customHeight="1" x14ac:dyDescent="0.15"/>
    <row r="167" ht="14.45" customHeight="1" x14ac:dyDescent="0.15"/>
    <row r="168" ht="14.45" customHeight="1" x14ac:dyDescent="0.15"/>
    <row r="169" ht="14.45" customHeight="1" x14ac:dyDescent="0.15"/>
    <row r="170" ht="14.45" customHeight="1" x14ac:dyDescent="0.15"/>
    <row r="171" ht="14.45" customHeight="1" x14ac:dyDescent="0.15"/>
    <row r="172" ht="14.45" customHeight="1" x14ac:dyDescent="0.15"/>
    <row r="173" ht="14.45" customHeight="1" x14ac:dyDescent="0.15"/>
    <row r="174" ht="14.45" customHeight="1" x14ac:dyDescent="0.15"/>
    <row r="175" ht="14.45" customHeight="1" x14ac:dyDescent="0.15"/>
    <row r="176" ht="14.45" customHeight="1" x14ac:dyDescent="0.15"/>
    <row r="177" ht="14.45" customHeight="1" x14ac:dyDescent="0.15"/>
    <row r="178" ht="14.45" customHeight="1" x14ac:dyDescent="0.15"/>
    <row r="179" ht="14.45" customHeight="1" x14ac:dyDescent="0.15"/>
    <row r="180" ht="14.45" customHeight="1" x14ac:dyDescent="0.15"/>
    <row r="181" ht="14.45" customHeight="1" x14ac:dyDescent="0.15"/>
    <row r="182" ht="14.45" customHeight="1" x14ac:dyDescent="0.15"/>
    <row r="183" ht="14.45" customHeight="1" x14ac:dyDescent="0.15"/>
    <row r="184" ht="14.45" customHeight="1" x14ac:dyDescent="0.15"/>
    <row r="185" ht="14.45" customHeight="1" x14ac:dyDescent="0.15"/>
    <row r="186" ht="14.45" customHeight="1" x14ac:dyDescent="0.15"/>
    <row r="187" ht="14.45" customHeight="1" x14ac:dyDescent="0.15"/>
    <row r="188" ht="14.45" customHeight="1" x14ac:dyDescent="0.15"/>
    <row r="189" ht="14.45" customHeight="1" x14ac:dyDescent="0.15"/>
    <row r="190" ht="14.45" customHeight="1" x14ac:dyDescent="0.15"/>
    <row r="191" ht="14.45" customHeight="1" x14ac:dyDescent="0.15"/>
    <row r="192" ht="14.45" customHeight="1" x14ac:dyDescent="0.15"/>
    <row r="193" ht="14.45" customHeight="1" x14ac:dyDescent="0.15"/>
    <row r="194" ht="14.45" customHeight="1" x14ac:dyDescent="0.15"/>
    <row r="195" ht="14.45" customHeight="1" x14ac:dyDescent="0.15"/>
    <row r="196" ht="14.45" customHeight="1" x14ac:dyDescent="0.15"/>
    <row r="197" ht="14.45" customHeight="1" x14ac:dyDescent="0.15"/>
    <row r="198" ht="14.45" customHeight="1" x14ac:dyDescent="0.15"/>
    <row r="199" ht="14.45" customHeight="1" x14ac:dyDescent="0.15"/>
    <row r="200" ht="14.45" customHeight="1" x14ac:dyDescent="0.15"/>
    <row r="201" ht="14.45" customHeight="1" x14ac:dyDescent="0.15"/>
    <row r="202" ht="14.45" customHeight="1" x14ac:dyDescent="0.15"/>
    <row r="203" ht="14.45" customHeight="1" x14ac:dyDescent="0.15"/>
    <row r="204" ht="14.45" customHeight="1" x14ac:dyDescent="0.15"/>
    <row r="205" ht="14.45" customHeight="1" x14ac:dyDescent="0.15"/>
    <row r="206" ht="14.45" customHeight="1" x14ac:dyDescent="0.15"/>
    <row r="207" ht="14.45" customHeight="1" x14ac:dyDescent="0.15"/>
    <row r="208" ht="14.45" customHeight="1" x14ac:dyDescent="0.15"/>
    <row r="209" ht="14.45" customHeight="1" x14ac:dyDescent="0.15"/>
    <row r="210" ht="14.45" customHeight="1" x14ac:dyDescent="0.15"/>
    <row r="211" ht="14.45" customHeight="1" x14ac:dyDescent="0.15"/>
    <row r="212" ht="14.45" customHeight="1" x14ac:dyDescent="0.15"/>
    <row r="213" ht="14.45" customHeight="1" x14ac:dyDescent="0.15"/>
    <row r="214" ht="14.45" customHeight="1" x14ac:dyDescent="0.15"/>
    <row r="215" ht="14.45" customHeight="1" x14ac:dyDescent="0.15"/>
    <row r="216" ht="14.45" customHeight="1" x14ac:dyDescent="0.15"/>
    <row r="217" ht="14.45" customHeight="1" x14ac:dyDescent="0.15"/>
    <row r="218" ht="14.45" customHeight="1" x14ac:dyDescent="0.15"/>
    <row r="219" ht="14.45" customHeight="1" x14ac:dyDescent="0.15"/>
    <row r="220" ht="14.45" customHeight="1" x14ac:dyDescent="0.15"/>
    <row r="221" ht="14.45" customHeight="1" x14ac:dyDescent="0.15"/>
    <row r="222" ht="14.45" customHeight="1" x14ac:dyDescent="0.15"/>
    <row r="223" ht="14.45" customHeight="1" x14ac:dyDescent="0.15"/>
    <row r="224" ht="14.45" customHeight="1" x14ac:dyDescent="0.15"/>
    <row r="225" ht="14.45" customHeight="1" x14ac:dyDescent="0.15"/>
    <row r="226" ht="14.45" customHeight="1" x14ac:dyDescent="0.15"/>
    <row r="227" ht="14.45" customHeight="1" x14ac:dyDescent="0.15"/>
    <row r="228" ht="14.45" customHeight="1" x14ac:dyDescent="0.15"/>
    <row r="229" ht="14.45" customHeight="1" x14ac:dyDescent="0.15"/>
    <row r="230" ht="14.45" customHeight="1" x14ac:dyDescent="0.15"/>
    <row r="231" ht="14.45" customHeight="1" x14ac:dyDescent="0.15"/>
    <row r="232" ht="14.45" customHeight="1" x14ac:dyDescent="0.15"/>
    <row r="233" ht="14.45" customHeight="1" x14ac:dyDescent="0.15"/>
    <row r="234" ht="14.45" customHeight="1" x14ac:dyDescent="0.15"/>
    <row r="235" ht="14.45" customHeight="1" x14ac:dyDescent="0.15"/>
    <row r="236" ht="14.45" customHeight="1" x14ac:dyDescent="0.15"/>
    <row r="237" ht="14.45" customHeight="1" x14ac:dyDescent="0.15"/>
    <row r="238" ht="14.45" customHeight="1" x14ac:dyDescent="0.15"/>
    <row r="239" ht="14.45" customHeight="1" x14ac:dyDescent="0.15"/>
    <row r="240" ht="14.45" customHeight="1" x14ac:dyDescent="0.15"/>
    <row r="241" ht="14.45" customHeight="1" x14ac:dyDescent="0.15"/>
    <row r="242" ht="14.45" customHeight="1" x14ac:dyDescent="0.15"/>
    <row r="243" ht="14.45" customHeight="1" x14ac:dyDescent="0.15"/>
    <row r="244" ht="14.45" customHeight="1" x14ac:dyDescent="0.15"/>
    <row r="245" ht="14.45" customHeight="1" x14ac:dyDescent="0.15"/>
    <row r="246" ht="14.45" customHeight="1" x14ac:dyDescent="0.15"/>
    <row r="247" ht="14.45" customHeight="1" x14ac:dyDescent="0.15"/>
    <row r="248" ht="14.45" customHeight="1" x14ac:dyDescent="0.15"/>
    <row r="249" ht="14.45" customHeight="1" x14ac:dyDescent="0.15"/>
    <row r="250" ht="14.45" customHeight="1" x14ac:dyDescent="0.15"/>
    <row r="251" ht="14.45" customHeight="1" x14ac:dyDescent="0.15"/>
    <row r="252" ht="14.45" customHeight="1" x14ac:dyDescent="0.15"/>
    <row r="253" ht="14.45" customHeight="1" x14ac:dyDescent="0.15"/>
    <row r="254" ht="14.45" customHeight="1" x14ac:dyDescent="0.15"/>
    <row r="255" ht="14.45" customHeight="1" x14ac:dyDescent="0.15"/>
    <row r="256" ht="14.45" customHeight="1" x14ac:dyDescent="0.15"/>
    <row r="257" ht="14.45" customHeight="1" x14ac:dyDescent="0.15"/>
    <row r="258" ht="14.45" customHeight="1" x14ac:dyDescent="0.15"/>
    <row r="259" ht="14.45" customHeight="1" x14ac:dyDescent="0.15"/>
    <row r="260" ht="14.45" customHeight="1" x14ac:dyDescent="0.15"/>
    <row r="261" ht="14.45" customHeight="1" x14ac:dyDescent="0.15"/>
    <row r="262" ht="14.45" customHeight="1" x14ac:dyDescent="0.15"/>
    <row r="263" ht="14.45" customHeight="1" x14ac:dyDescent="0.15"/>
    <row r="264" ht="14.45" customHeight="1" x14ac:dyDescent="0.15"/>
    <row r="265" ht="14.45" customHeight="1" x14ac:dyDescent="0.15"/>
    <row r="266" ht="14.45" customHeight="1" x14ac:dyDescent="0.15"/>
    <row r="267" ht="14.45" customHeight="1" x14ac:dyDescent="0.15"/>
    <row r="268" ht="14.45" customHeight="1" x14ac:dyDescent="0.15"/>
    <row r="269" ht="14.45" customHeight="1" x14ac:dyDescent="0.15"/>
    <row r="270" ht="14.45" customHeight="1" x14ac:dyDescent="0.15"/>
    <row r="271" ht="14.45" customHeight="1" x14ac:dyDescent="0.15"/>
    <row r="272" ht="14.45" customHeight="1" x14ac:dyDescent="0.15"/>
    <row r="273" ht="14.45" customHeight="1" x14ac:dyDescent="0.15"/>
    <row r="274" ht="14.45" customHeight="1" x14ac:dyDescent="0.15"/>
    <row r="275" ht="14.45" customHeight="1" x14ac:dyDescent="0.15"/>
    <row r="276" ht="14.45" customHeight="1" x14ac:dyDescent="0.15"/>
  </sheetData>
  <sheetProtection sheet="1" formatCells="0" selectLockedCells="1"/>
  <mergeCells count="34">
    <mergeCell ref="B28:C29"/>
    <mergeCell ref="D28:AG29"/>
    <mergeCell ref="B30:AO37"/>
    <mergeCell ref="B22:D22"/>
    <mergeCell ref="E22:AO22"/>
    <mergeCell ref="B24:C25"/>
    <mergeCell ref="D24:AG25"/>
    <mergeCell ref="B26:C27"/>
    <mergeCell ref="D26:AG27"/>
    <mergeCell ref="A62:AP63"/>
    <mergeCell ref="AG3:AJ3"/>
    <mergeCell ref="AK3:AO3"/>
    <mergeCell ref="B5:AO6"/>
    <mergeCell ref="B8:AO10"/>
    <mergeCell ref="B13:D13"/>
    <mergeCell ref="E13:AO14"/>
    <mergeCell ref="B16:C17"/>
    <mergeCell ref="D16:AO17"/>
    <mergeCell ref="B18:C19"/>
    <mergeCell ref="D18:P19"/>
    <mergeCell ref="Q18:T19"/>
    <mergeCell ref="U18:W19"/>
    <mergeCell ref="X18:Z19"/>
    <mergeCell ref="AA18:AE19"/>
    <mergeCell ref="AF18:AO19"/>
    <mergeCell ref="B46:C47"/>
    <mergeCell ref="D46:AG47"/>
    <mergeCell ref="B48:AO55"/>
    <mergeCell ref="B40:D40"/>
    <mergeCell ref="B42:C43"/>
    <mergeCell ref="D42:AG43"/>
    <mergeCell ref="B44:C45"/>
    <mergeCell ref="D44:AG45"/>
    <mergeCell ref="E40:AP40"/>
  </mergeCells>
  <phoneticPr fontId="1"/>
  <dataValidations count="2">
    <dataValidation imeMode="halfAlpha" allowBlank="1" showInputMessage="1" showErrorMessage="1" sqref="Q18:T19 AA18:AE19"/>
    <dataValidation type="textLength" operator="lessThan" allowBlank="1" showInputMessage="1" showErrorMessage="1" errorTitle="３００字以内で入力してください。" sqref="B30 B48">
      <formula1>300</formula1>
    </dataValidation>
  </dataValidations>
  <printOptions horizontalCentered="1"/>
  <pageMargins left="0.51181102362204722" right="0.51181102362204722" top="0.55118110236220474" bottom="0.74803149606299213" header="0.31496062992125984" footer="0.31496062992125984"/>
  <pageSetup paperSize="9" orientation="portrait" blackAndWhite="1" r:id="rId1"/>
  <headerFooter>
    <oddHeader>&amp;R（CHALLENGE DAY：別紙1-2）</oddHead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480" r:id="rId4" name="Option Button 288">
              <controlPr defaultSize="0" autoFill="0" autoLine="0" autoPict="0">
                <anchor moveWithCells="1">
                  <from>
                    <xdr:col>1</xdr:col>
                    <xdr:colOff>57150</xdr:colOff>
                    <xdr:row>15</xdr:row>
                    <xdr:rowOff>47625</xdr:rowOff>
                  </from>
                  <to>
                    <xdr:col>2</xdr:col>
                    <xdr:colOff>142875</xdr:colOff>
                    <xdr:row>16</xdr:row>
                    <xdr:rowOff>123825</xdr:rowOff>
                  </to>
                </anchor>
              </controlPr>
            </control>
          </mc:Choice>
        </mc:AlternateContent>
        <mc:AlternateContent xmlns:mc="http://schemas.openxmlformats.org/markup-compatibility/2006">
          <mc:Choice Requires="x14">
            <control shapeId="8481" r:id="rId5" name="Option Button 289">
              <controlPr defaultSize="0" autoFill="0" autoLine="0" autoPict="0">
                <anchor moveWithCells="1">
                  <from>
                    <xdr:col>1</xdr:col>
                    <xdr:colOff>57150</xdr:colOff>
                    <xdr:row>17</xdr:row>
                    <xdr:rowOff>47625</xdr:rowOff>
                  </from>
                  <to>
                    <xdr:col>2</xdr:col>
                    <xdr:colOff>142875</xdr:colOff>
                    <xdr:row>18</xdr:row>
                    <xdr:rowOff>123825</xdr:rowOff>
                  </to>
                </anchor>
              </controlPr>
            </control>
          </mc:Choice>
        </mc:AlternateContent>
        <mc:AlternateContent xmlns:mc="http://schemas.openxmlformats.org/markup-compatibility/2006">
          <mc:Choice Requires="x14">
            <control shapeId="8485" r:id="rId6" name="Option Button 293">
              <controlPr defaultSize="0" autoFill="0" autoLine="0" autoPict="0">
                <anchor moveWithCells="1">
                  <from>
                    <xdr:col>1</xdr:col>
                    <xdr:colOff>66675</xdr:colOff>
                    <xdr:row>23</xdr:row>
                    <xdr:rowOff>47625</xdr:rowOff>
                  </from>
                  <to>
                    <xdr:col>2</xdr:col>
                    <xdr:colOff>114300</xdr:colOff>
                    <xdr:row>24</xdr:row>
                    <xdr:rowOff>123825</xdr:rowOff>
                  </to>
                </anchor>
              </controlPr>
            </control>
          </mc:Choice>
        </mc:AlternateContent>
        <mc:AlternateContent xmlns:mc="http://schemas.openxmlformats.org/markup-compatibility/2006">
          <mc:Choice Requires="x14">
            <control shapeId="8486" r:id="rId7" name="Option Button 294">
              <controlPr defaultSize="0" autoFill="0" autoLine="0" autoPict="0">
                <anchor moveWithCells="1">
                  <from>
                    <xdr:col>1</xdr:col>
                    <xdr:colOff>57150</xdr:colOff>
                    <xdr:row>25</xdr:row>
                    <xdr:rowOff>47625</xdr:rowOff>
                  </from>
                  <to>
                    <xdr:col>2</xdr:col>
                    <xdr:colOff>142875</xdr:colOff>
                    <xdr:row>26</xdr:row>
                    <xdr:rowOff>123825</xdr:rowOff>
                  </to>
                </anchor>
              </controlPr>
            </control>
          </mc:Choice>
        </mc:AlternateContent>
        <mc:AlternateContent xmlns:mc="http://schemas.openxmlformats.org/markup-compatibility/2006">
          <mc:Choice Requires="x14">
            <control shapeId="8487" r:id="rId8" name="Option Button 295">
              <controlPr defaultSize="0" autoFill="0" autoLine="0" autoPict="0">
                <anchor moveWithCells="1">
                  <from>
                    <xdr:col>1</xdr:col>
                    <xdr:colOff>57150</xdr:colOff>
                    <xdr:row>27</xdr:row>
                    <xdr:rowOff>47625</xdr:rowOff>
                  </from>
                  <to>
                    <xdr:col>2</xdr:col>
                    <xdr:colOff>142875</xdr:colOff>
                    <xdr:row>28</xdr:row>
                    <xdr:rowOff>123825</xdr:rowOff>
                  </to>
                </anchor>
              </controlPr>
            </control>
          </mc:Choice>
        </mc:AlternateContent>
        <mc:AlternateContent xmlns:mc="http://schemas.openxmlformats.org/markup-compatibility/2006">
          <mc:Choice Requires="x14">
            <control shapeId="8488" r:id="rId9" name="Group Box 296">
              <controlPr defaultSize="0" autoFill="0" autoPict="0">
                <anchor moveWithCells="1">
                  <from>
                    <xdr:col>1</xdr:col>
                    <xdr:colOff>0</xdr:colOff>
                    <xdr:row>23</xdr:row>
                    <xdr:rowOff>0</xdr:rowOff>
                  </from>
                  <to>
                    <xdr:col>3</xdr:col>
                    <xdr:colOff>0</xdr:colOff>
                    <xdr:row>29</xdr:row>
                    <xdr:rowOff>0</xdr:rowOff>
                  </to>
                </anchor>
              </controlPr>
            </control>
          </mc:Choice>
        </mc:AlternateContent>
        <mc:AlternateContent xmlns:mc="http://schemas.openxmlformats.org/markup-compatibility/2006">
          <mc:Choice Requires="x14">
            <control shapeId="8489" r:id="rId10" name="Option Button 297">
              <controlPr defaultSize="0" autoFill="0" autoLine="0" autoPict="0">
                <anchor moveWithCells="1">
                  <from>
                    <xdr:col>1</xdr:col>
                    <xdr:colOff>66675</xdr:colOff>
                    <xdr:row>41</xdr:row>
                    <xdr:rowOff>47625</xdr:rowOff>
                  </from>
                  <to>
                    <xdr:col>2</xdr:col>
                    <xdr:colOff>114300</xdr:colOff>
                    <xdr:row>42</xdr:row>
                    <xdr:rowOff>123825</xdr:rowOff>
                  </to>
                </anchor>
              </controlPr>
            </control>
          </mc:Choice>
        </mc:AlternateContent>
        <mc:AlternateContent xmlns:mc="http://schemas.openxmlformats.org/markup-compatibility/2006">
          <mc:Choice Requires="x14">
            <control shapeId="8490" r:id="rId11" name="Option Button 298">
              <controlPr defaultSize="0" autoFill="0" autoLine="0" autoPict="0">
                <anchor moveWithCells="1">
                  <from>
                    <xdr:col>1</xdr:col>
                    <xdr:colOff>57150</xdr:colOff>
                    <xdr:row>43</xdr:row>
                    <xdr:rowOff>47625</xdr:rowOff>
                  </from>
                  <to>
                    <xdr:col>2</xdr:col>
                    <xdr:colOff>142875</xdr:colOff>
                    <xdr:row>44</xdr:row>
                    <xdr:rowOff>123825</xdr:rowOff>
                  </to>
                </anchor>
              </controlPr>
            </control>
          </mc:Choice>
        </mc:AlternateContent>
        <mc:AlternateContent xmlns:mc="http://schemas.openxmlformats.org/markup-compatibility/2006">
          <mc:Choice Requires="x14">
            <control shapeId="8491" r:id="rId12" name="Option Button 299">
              <controlPr defaultSize="0" autoFill="0" autoLine="0" autoPict="0">
                <anchor moveWithCells="1">
                  <from>
                    <xdr:col>1</xdr:col>
                    <xdr:colOff>57150</xdr:colOff>
                    <xdr:row>45</xdr:row>
                    <xdr:rowOff>47625</xdr:rowOff>
                  </from>
                  <to>
                    <xdr:col>2</xdr:col>
                    <xdr:colOff>142875</xdr:colOff>
                    <xdr:row>46</xdr:row>
                    <xdr:rowOff>123825</xdr:rowOff>
                  </to>
                </anchor>
              </controlPr>
            </control>
          </mc:Choice>
        </mc:AlternateContent>
        <mc:AlternateContent xmlns:mc="http://schemas.openxmlformats.org/markup-compatibility/2006">
          <mc:Choice Requires="x14">
            <control shapeId="8492" r:id="rId13" name="Group Box 300">
              <controlPr defaultSize="0" autoFill="0" autoPict="0">
                <anchor moveWithCells="1">
                  <from>
                    <xdr:col>1</xdr:col>
                    <xdr:colOff>0</xdr:colOff>
                    <xdr:row>41</xdr:row>
                    <xdr:rowOff>0</xdr:rowOff>
                  </from>
                  <to>
                    <xdr:col>3</xdr:col>
                    <xdr:colOff>0</xdr:colOff>
                    <xdr:row>47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41</vt:i4>
      </vt:variant>
    </vt:vector>
  </HeadingPairs>
  <TitlesOfParts>
    <vt:vector size="45" baseType="lpstr">
      <vt:lpstr>完了報告書</vt:lpstr>
      <vt:lpstr>リスト</vt:lpstr>
      <vt:lpstr>収支決算書</vt:lpstr>
      <vt:lpstr>アンケート</vt:lpstr>
      <vt:lpstr>アンケート!Print_Area</vt:lpstr>
      <vt:lpstr>完了報告書!Print_Area</vt:lpstr>
      <vt:lpstr>収支決算書!Print_Area</vt:lpstr>
      <vt:lpstr>アンケート!Print_Titles</vt:lpstr>
      <vt:lpstr>愛知県</vt:lpstr>
      <vt:lpstr>茨城県</vt:lpstr>
      <vt:lpstr>岡山県</vt:lpstr>
      <vt:lpstr>沖縄県</vt:lpstr>
      <vt:lpstr>岩手県</vt:lpstr>
      <vt:lpstr>岐阜県</vt:lpstr>
      <vt:lpstr>宮崎県</vt:lpstr>
      <vt:lpstr>宮城県</vt:lpstr>
      <vt:lpstr>熊本県</vt:lpstr>
      <vt:lpstr>群馬県</vt:lpstr>
      <vt:lpstr>広島県</vt:lpstr>
      <vt:lpstr>香川県</vt:lpstr>
      <vt:lpstr>佐賀県</vt:lpstr>
      <vt:lpstr>埼玉県</vt:lpstr>
      <vt:lpstr>山形県</vt:lpstr>
      <vt:lpstr>山口県</vt:lpstr>
      <vt:lpstr>山梨県</vt:lpstr>
      <vt:lpstr>鹿児島県</vt:lpstr>
      <vt:lpstr>秋田県</vt:lpstr>
      <vt:lpstr>新潟県</vt:lpstr>
      <vt:lpstr>神奈川県</vt:lpstr>
      <vt:lpstr>青森県</vt:lpstr>
      <vt:lpstr>千葉県</vt:lpstr>
      <vt:lpstr>大分県</vt:lpstr>
      <vt:lpstr>長崎県</vt:lpstr>
      <vt:lpstr>長野県</vt:lpstr>
      <vt:lpstr>都道府県</vt:lpstr>
      <vt:lpstr>島根県</vt:lpstr>
      <vt:lpstr>東京都</vt:lpstr>
      <vt:lpstr>徳島県</vt:lpstr>
      <vt:lpstr>奈良県</vt:lpstr>
      <vt:lpstr>富山県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2018-09-12T08:14:20Z</dcterms:modified>
</cp:coreProperties>
</file>