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2.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13_ncr:1_{7007441F-734A-4E08-A18A-95F56BA51508}" xr6:coauthVersionLast="47" xr6:coauthVersionMax="47" xr10:uidLastSave="{00000000-0000-0000-0000-000000000000}"/>
  <bookViews>
    <workbookView xWindow="-120" yWindow="-120" windowWidth="29040" windowHeight="15720" tabRatio="837" firstSheet="1" activeTab="5" xr2:uid="{00000000-000D-0000-FFFF-FFFF00000000}"/>
  </bookViews>
  <sheets>
    <sheet name="リスト" sheetId="14" state="hidden" r:id="rId1"/>
    <sheet name="チェックリスト" sheetId="13" r:id="rId2"/>
    <sheet name="1_申請書表紙" sheetId="8" r:id="rId3"/>
    <sheet name="2_助成金申請書" sheetId="18" r:id="rId4"/>
    <sheet name="3_プログラム計画書" sheetId="39" r:id="rId5"/>
    <sheet name="4_収支予算書" sheetId="9" r:id="rId6"/>
  </sheets>
  <externalReferences>
    <externalReference r:id="rId7"/>
    <externalReference r:id="rId8"/>
  </externalReferences>
  <definedNames>
    <definedName name="_xlnm.Print_Area" localSheetId="2">'1_申請書表紙'!$A$4:$AM$49</definedName>
    <definedName name="_xlnm.Print_Area" localSheetId="3">'2_助成金申請書'!$A$4:$AM$60</definedName>
    <definedName name="_xlnm.Print_Area" localSheetId="4">'3_プログラム計画書'!$A$1:$AL$86</definedName>
    <definedName name="_xlnm.Print_Area" localSheetId="5">'4_収支予算書'!$B$4:$BE$182</definedName>
    <definedName name="カテゴリー" localSheetId="4">#REF!</definedName>
    <definedName name="カテゴリー">#REF!</definedName>
    <definedName name="愛知県">リスト!$N$2:$N$4</definedName>
    <definedName name="茨城県">リスト!$H$2</definedName>
    <definedName name="岡山県">リスト!$R$2:$R$3</definedName>
    <definedName name="沖縄県">リスト!$Z$2</definedName>
    <definedName name="岩手県">リスト!$C$2:$C$4</definedName>
    <definedName name="岐阜県">リスト!$M$2:$M$3</definedName>
    <definedName name="宮崎県" localSheetId="4">[1]リスト!#REF!</definedName>
    <definedName name="宮崎県">リスト!#REF!</definedName>
    <definedName name="宮城県">リスト!$D$2</definedName>
    <definedName name="京都府">リスト!$O$2:$O$3</definedName>
    <definedName name="熊本県">リスト!$Y$2:$Y$3</definedName>
    <definedName name="群馬県">リスト!$I$2:$I$4</definedName>
    <definedName name="広島県">リスト!$S$2:$S$3</definedName>
    <definedName name="香川県" localSheetId="1">チェ+リスト!$U$2</definedName>
    <definedName name="香川県">リスト!$U$2</definedName>
    <definedName name="佐賀県">リスト!$W$2</definedName>
    <definedName name="埼玉県" localSheetId="4">[1]リスト!#REF!</definedName>
    <definedName name="埼玉県">リスト!#REF!</definedName>
    <definedName name="山形県">リスト!$F$2:$F$3</definedName>
    <definedName name="山口県" localSheetId="4">[1]リスト!#REF!</definedName>
    <definedName name="山口県">リスト!#REF!</definedName>
    <definedName name="山梨県">リスト!$K$2:$K$3</definedName>
    <definedName name="鹿児島県" localSheetId="4">[1]リスト!#REF!</definedName>
    <definedName name="鹿児島県">リスト!#REF!</definedName>
    <definedName name="秋田県">リスト!$E$2:$E$16</definedName>
    <definedName name="新潟県" localSheetId="4">[2]リスト!#REF!</definedName>
    <definedName name="新潟県">[2]リスト!#REF!</definedName>
    <definedName name="神奈川県">リスト!$J$2:$J$3</definedName>
    <definedName name="青森県">リスト!$B$2:$B$3</definedName>
    <definedName name="大分県" localSheetId="4">[1]リスト!#REF!</definedName>
    <definedName name="大分県">リスト!#REF!</definedName>
    <definedName name="長崎県">リスト!$X$2</definedName>
    <definedName name="長野県">リスト!$L$2:$L$3</definedName>
    <definedName name="都道府県">リスト!$A$1:$Z$1</definedName>
    <definedName name="島根県">リスト!$Q$2:$Q$3</definedName>
    <definedName name="東京都" localSheetId="4">[2]リスト!#REF!</definedName>
    <definedName name="東京都">[2]リスト!#REF!</definedName>
    <definedName name="徳島県">リスト!$T$2:$T$3</definedName>
    <definedName name="奈良県" localSheetId="4">[2]リスト!#REF!</definedName>
    <definedName name="奈良県">[2]リスト!#REF!</definedName>
    <definedName name="福岡県">リスト!$V$2:$V$3</definedName>
    <definedName name="福島県">リスト!$G$2</definedName>
    <definedName name="兵庫県" localSheetId="4">[2]リスト!#REF!</definedName>
    <definedName name="兵庫県">[2]リスト!#REF!</definedName>
    <definedName name="北海道">リスト!$A$2:$A$11</definedName>
    <definedName name="和歌山県">リスト!$P$2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V39" i="9" l="1"/>
  <c r="AS13" i="18" a="1"/>
  <c r="AS13" i="18" s="1"/>
  <c r="AH5" i="18" l="1"/>
  <c r="AH7" i="18"/>
  <c r="AO91" i="9" l="1"/>
  <c r="AO110" i="9"/>
  <c r="AO77" i="9"/>
  <c r="AO41" i="9"/>
  <c r="AO56" i="9"/>
  <c r="F4" i="39" l="1"/>
  <c r="F12" i="18"/>
  <c r="AO59" i="9" l="1"/>
  <c r="AO57" i="9"/>
  <c r="AO58" i="9"/>
  <c r="AO60" i="9"/>
  <c r="AO61" i="9"/>
  <c r="AO62" i="9"/>
  <c r="AO63" i="9"/>
  <c r="AO64" i="9"/>
  <c r="AX60" i="9" l="1"/>
  <c r="F9" i="18"/>
  <c r="AO26" i="9"/>
  <c r="AB21" i="18"/>
  <c r="F7" i="39"/>
  <c r="Y7" i="39"/>
  <c r="Y4" i="39"/>
  <c r="X33" i="18" l="1"/>
  <c r="J34" i="18"/>
  <c r="F30" i="18"/>
  <c r="AO27" i="9" l="1"/>
  <c r="AO28" i="9"/>
  <c r="AO101" i="9" l="1"/>
  <c r="AO117" i="9" l="1"/>
  <c r="AO131" i="9"/>
  <c r="AO158" i="9"/>
  <c r="AO115" i="9"/>
  <c r="AO66" i="9"/>
  <c r="AO140" i="9" l="1"/>
  <c r="AO141" i="9"/>
  <c r="AO142" i="9"/>
  <c r="AO143" i="9"/>
  <c r="AO144" i="9"/>
  <c r="AO145" i="9"/>
  <c r="AO146" i="9"/>
  <c r="AO147" i="9"/>
  <c r="AO148" i="9"/>
  <c r="AO149" i="9"/>
  <c r="AO150" i="9"/>
  <c r="AO151" i="9"/>
  <c r="AO139" i="9"/>
  <c r="AO125" i="9"/>
  <c r="AO126" i="9"/>
  <c r="AO127" i="9"/>
  <c r="AO128" i="9"/>
  <c r="AO129" i="9"/>
  <c r="AO130" i="9"/>
  <c r="AO132" i="9"/>
  <c r="AO133" i="9"/>
  <c r="AO134" i="9"/>
  <c r="AO135" i="9"/>
  <c r="AO124" i="9"/>
  <c r="AO116" i="9"/>
  <c r="AO118" i="9"/>
  <c r="AO119" i="9"/>
  <c r="AO120" i="9"/>
  <c r="AO121" i="9"/>
  <c r="AO111" i="9"/>
  <c r="AO112" i="9"/>
  <c r="AO113" i="9"/>
  <c r="AO114" i="9"/>
  <c r="AX119" i="9" l="1"/>
  <c r="AX112" i="9"/>
  <c r="C4" i="9"/>
  <c r="AV122" i="9" l="1"/>
  <c r="AO35" i="9"/>
  <c r="AO154" i="9"/>
  <c r="AO92" i="9"/>
  <c r="AO78" i="9"/>
  <c r="AO34" i="9"/>
  <c r="AO84" i="9" l="1"/>
  <c r="AO85" i="9"/>
  <c r="AO86" i="9"/>
  <c r="AO87" i="9"/>
  <c r="AO81" i="9" l="1"/>
  <c r="AO80" i="9"/>
  <c r="AO79" i="9"/>
  <c r="AO29" i="9" l="1"/>
  <c r="AO30" i="9"/>
  <c r="AO31" i="9"/>
  <c r="AO32" i="9"/>
  <c r="AO33" i="9"/>
  <c r="AO36" i="9"/>
  <c r="AO37" i="9"/>
  <c r="AO38" i="9"/>
  <c r="AX28" i="9" l="1"/>
  <c r="AX36" i="9"/>
  <c r="AO165" i="9"/>
  <c r="AO166" i="9"/>
  <c r="AO155" i="9"/>
  <c r="AO164" i="9" l="1"/>
  <c r="AO163" i="9"/>
  <c r="AO162" i="9"/>
  <c r="AO161" i="9"/>
  <c r="AO160" i="9"/>
  <c r="AO159" i="9"/>
  <c r="AX164" i="9" l="1"/>
  <c r="AO156" i="9"/>
  <c r="AO157" i="9"/>
  <c r="AO82" i="9"/>
  <c r="AX78" i="9" s="1"/>
  <c r="AO83" i="9"/>
  <c r="AO88" i="9"/>
  <c r="AO93" i="9"/>
  <c r="AO94" i="9"/>
  <c r="AO95" i="9"/>
  <c r="AO96" i="9"/>
  <c r="AO97" i="9"/>
  <c r="AO98" i="9"/>
  <c r="AO99" i="9"/>
  <c r="AO100" i="9"/>
  <c r="AO102" i="9"/>
  <c r="AO103" i="9"/>
  <c r="AO42" i="9"/>
  <c r="AO43" i="9"/>
  <c r="AO44" i="9"/>
  <c r="AO45" i="9"/>
  <c r="AO46" i="9"/>
  <c r="AO47" i="9"/>
  <c r="AO48" i="9"/>
  <c r="AO49" i="9"/>
  <c r="AO50" i="9"/>
  <c r="AO51" i="9"/>
  <c r="AO52" i="9"/>
  <c r="AO53" i="9"/>
  <c r="AO65" i="9"/>
  <c r="AO67" i="9"/>
  <c r="AO68" i="9"/>
  <c r="AO69" i="9"/>
  <c r="AO70" i="9"/>
  <c r="AX43" i="9" l="1"/>
  <c r="AX101" i="9"/>
  <c r="AX86" i="9"/>
  <c r="AV89" i="9" s="1"/>
  <c r="AX93" i="9"/>
  <c r="AX156" i="9"/>
  <c r="AX149" i="9"/>
  <c r="AX141" i="9"/>
  <c r="AX133" i="9"/>
  <c r="AX126" i="9"/>
  <c r="AX68" i="9"/>
  <c r="AX51" i="9"/>
  <c r="AX178" i="9" l="1"/>
  <c r="AX170" i="9"/>
  <c r="AX181" i="9" s="1"/>
  <c r="AV54" i="9"/>
  <c r="AV104" i="9"/>
  <c r="AV71" i="9"/>
  <c r="AV167" i="9"/>
  <c r="AV152" i="9"/>
  <c r="AV136" i="9"/>
  <c r="AX173" i="9" l="1"/>
  <c r="K21" i="18" s="1"/>
  <c r="AR13" i="18" s="1"/>
  <c r="K24" i="18" s="1"/>
  <c r="AT13" i="18" l="1"/>
  <c r="AU13" i="18" l="1" a="1"/>
  <c r="AU13" i="18" s="1"/>
  <c r="N32" i="8" l="1"/>
  <c r="AB24" i="18"/>
  <c r="AQ13" i="9" s="1"/>
  <c r="AQ19"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K11" authorId="0" shapeId="0" xr:uid="{1BBBBDCA-70EC-4773-AEC1-413270F97E12}">
      <text>
        <r>
          <rPr>
            <b/>
            <sz val="9"/>
            <color indexed="81"/>
            <rFont val="MS P ゴシック"/>
            <family val="3"/>
            <charset val="128"/>
          </rPr>
          <t>作成者:</t>
        </r>
        <r>
          <rPr>
            <sz val="9"/>
            <color indexed="81"/>
            <rFont val="MS P ゴシック"/>
            <family val="3"/>
            <charset val="128"/>
          </rPr>
          <t xml:space="preserve">
押印不要です。電子メールで申請書データをご提出ください。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H5" authorId="0" shapeId="0" xr:uid="{00000000-0006-0000-0300-000002000000}">
      <text>
        <r>
          <rPr>
            <sz val="9"/>
            <color indexed="81"/>
            <rFont val="MS P ゴシック"/>
            <family val="3"/>
            <charset val="128"/>
          </rPr>
          <t xml:space="preserve">入力不要。
</t>
        </r>
      </text>
    </comment>
    <comment ref="AH7" authorId="0" shapeId="0" xr:uid="{119E1272-F52B-4125-8F7F-7E0460C38508}">
      <text>
        <r>
          <rPr>
            <sz val="9"/>
            <color indexed="81"/>
            <rFont val="MS P ゴシック"/>
            <family val="3"/>
            <charset val="128"/>
          </rPr>
          <t xml:space="preserve">入力不要。
</t>
        </r>
      </text>
    </comment>
    <comment ref="X15" authorId="0" shapeId="0" xr:uid="{3DCB4ADB-6349-42A3-BA0E-CB48B5E26486}">
      <text>
        <r>
          <rPr>
            <b/>
            <sz val="9"/>
            <color indexed="81"/>
            <rFont val="MS P ゴシック"/>
            <family val="3"/>
            <charset val="128"/>
          </rPr>
          <t xml:space="preserve">作成者:
記載例
・5月27日(水)
・5月25日(月)～5月31日(日)
・毎月最終水曜日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Q13" authorId="0" shapeId="0" xr:uid="{32489E77-1334-4E06-86D1-7B3C8DB99FC5}">
      <text>
        <r>
          <rPr>
            <b/>
            <sz val="9"/>
            <color indexed="81"/>
            <rFont val="ＭＳ Ｐゴシック"/>
            <family val="3"/>
            <charset val="128"/>
          </rPr>
          <t>入力不要です。
「2_申請書」シートの【助成金（申請額）】の値が自動入力されます。</t>
        </r>
      </text>
    </comment>
    <comment ref="AQ19" authorId="0" shapeId="0" xr:uid="{8AB8145A-1DDD-40C7-A5B0-BDC6FB9D73E0}">
      <text>
        <r>
          <rPr>
            <b/>
            <sz val="9"/>
            <color indexed="81"/>
            <rFont val="MS P ゴシック"/>
            <family val="3"/>
            <charset val="128"/>
          </rPr>
          <t>支出総額を超えると朱書き表示になります。</t>
        </r>
      </text>
    </comment>
    <comment ref="AX28" authorId="0" shapeId="0" xr:uid="{D9226CBD-8756-40C3-B291-DC4182D0D159}">
      <text>
        <r>
          <rPr>
            <b/>
            <sz val="9"/>
            <color indexed="81"/>
            <rFont val="MS P ゴシック"/>
            <family val="3"/>
            <charset val="128"/>
          </rPr>
          <t>人件費の割合は助成対象経費合計の50％以内になるようにしてください。上限額を超えると朱書き表示になります。</t>
        </r>
      </text>
    </comment>
    <comment ref="AX43" authorId="0" shapeId="0" xr:uid="{94C39E99-62EB-4C0F-9C5A-A5CAD67E29BB}">
      <text>
        <r>
          <rPr>
            <b/>
            <sz val="9"/>
            <color indexed="81"/>
            <rFont val="MS P ゴシック"/>
            <family val="3"/>
            <charset val="128"/>
          </rPr>
          <t>旅費交通費の割合は助成対象経費合計の50％以内になるようにしてください。上限額を超えると朱書き表示になります。</t>
        </r>
      </text>
    </comment>
    <comment ref="AV46" authorId="0" shapeId="0" xr:uid="{1EB5D0E2-7181-421E-A2A5-7E74F2ED8CE4}">
      <text>
        <r>
          <rPr>
            <b/>
            <sz val="9"/>
            <color indexed="81"/>
            <rFont val="ＭＳ Ｐゴシック"/>
            <family val="3"/>
            <charset val="128"/>
          </rPr>
          <t>SSF記載欄のため入力不要です。</t>
        </r>
      </text>
    </comment>
    <comment ref="AX60" authorId="0" shapeId="0" xr:uid="{2037940E-8C90-496F-A908-EE0BF9F8732A}">
      <text>
        <r>
          <rPr>
            <b/>
            <sz val="9"/>
            <color indexed="81"/>
            <rFont val="MS P ゴシック"/>
            <family val="3"/>
            <charset val="128"/>
          </rPr>
          <t>消耗品費の割合は助成対象経費合計の50％以内になるようにしてください。上限額を超えると朱書き表示になります。</t>
        </r>
      </text>
    </comment>
    <comment ref="AV63" authorId="0" shapeId="0" xr:uid="{4F6E1582-1CAE-427C-82EC-66E33C06922B}">
      <text>
        <r>
          <rPr>
            <b/>
            <sz val="9"/>
            <color indexed="81"/>
            <rFont val="ＭＳ Ｐゴシック"/>
            <family val="3"/>
            <charset val="128"/>
          </rPr>
          <t>SSF記載欄のため入力不要です。</t>
        </r>
      </text>
    </comment>
    <comment ref="AX78" authorId="0" shapeId="0" xr:uid="{9B428F99-34AD-4FFD-A7D1-7640688E5066}">
      <text>
        <r>
          <rPr>
            <b/>
            <sz val="9"/>
            <color indexed="81"/>
            <rFont val="MS P ゴシック"/>
            <family val="3"/>
            <charset val="128"/>
          </rPr>
          <t>会場費の割合は助成対象経費合計の50％以内になるようにしてください。上限額を超えると朱書き表示になります。</t>
        </r>
      </text>
    </comment>
    <comment ref="AX93" authorId="0" shapeId="0" xr:uid="{C0759E24-968F-4415-AF6B-CA6F41D66084}">
      <text>
        <r>
          <rPr>
            <b/>
            <sz val="9"/>
            <color indexed="81"/>
            <rFont val="MS P ゴシック"/>
            <family val="3"/>
            <charset val="128"/>
          </rPr>
          <t>広告宣伝費の割合は助成対象経費合計の50％以内になるようにしてください。上限額を超えると朱書き表示になります。</t>
        </r>
      </text>
    </comment>
    <comment ref="AV96" authorId="0" shapeId="0" xr:uid="{D2DE8626-4E18-4576-92EF-CD1FB21EB286}">
      <text>
        <r>
          <rPr>
            <b/>
            <sz val="9"/>
            <color indexed="81"/>
            <rFont val="ＭＳ Ｐゴシック"/>
            <family val="3"/>
            <charset val="128"/>
          </rPr>
          <t>SSF記載欄のため入力不要です。</t>
        </r>
        <r>
          <rPr>
            <sz val="9"/>
            <color indexed="81"/>
            <rFont val="ＭＳ Ｐゴシック"/>
            <family val="3"/>
            <charset val="128"/>
          </rPr>
          <t xml:space="preserve">
</t>
        </r>
      </text>
    </comment>
    <comment ref="AJ107" authorId="0" shapeId="0" xr:uid="{00000000-0006-0000-0500-000009000000}">
      <text>
        <r>
          <rPr>
            <b/>
            <sz val="9"/>
            <color indexed="81"/>
            <rFont val="MS P ゴシック"/>
            <family val="3"/>
            <charset val="128"/>
          </rPr>
          <t>【税込】で割切れないものは【税抜】で計上</t>
        </r>
      </text>
    </comment>
    <comment ref="AV114" authorId="0" shapeId="0" xr:uid="{CF26CC6E-7D31-42B4-8677-373FDA9FDBE7}">
      <text>
        <r>
          <rPr>
            <b/>
            <sz val="9"/>
            <color indexed="81"/>
            <rFont val="ＭＳ Ｐゴシック"/>
            <family val="3"/>
            <charset val="128"/>
          </rPr>
          <t>SSF記載欄のため入力不要です。</t>
        </r>
        <r>
          <rPr>
            <sz val="9"/>
            <color indexed="81"/>
            <rFont val="ＭＳ Ｐゴシック"/>
            <family val="3"/>
            <charset val="128"/>
          </rPr>
          <t xml:space="preserve">
</t>
        </r>
      </text>
    </comment>
    <comment ref="AV128" authorId="0" shapeId="0" xr:uid="{7FC3E470-8782-4AB7-A2FA-127C2FC47131}">
      <text>
        <r>
          <rPr>
            <b/>
            <sz val="9"/>
            <color indexed="81"/>
            <rFont val="ＭＳ Ｐゴシック"/>
            <family val="3"/>
            <charset val="128"/>
          </rPr>
          <t>SSF記載欄のため入力不要です。</t>
        </r>
        <r>
          <rPr>
            <sz val="9"/>
            <color indexed="81"/>
            <rFont val="ＭＳ Ｐゴシック"/>
            <family val="3"/>
            <charset val="128"/>
          </rPr>
          <t xml:space="preserve">
</t>
        </r>
      </text>
    </comment>
    <comment ref="AV144" authorId="0" shapeId="0" xr:uid="{C87867B3-4DC9-4991-8D2E-7A630C94F866}">
      <text>
        <r>
          <rPr>
            <b/>
            <sz val="9"/>
            <color indexed="81"/>
            <rFont val="ＭＳ Ｐゴシック"/>
            <family val="3"/>
            <charset val="128"/>
          </rPr>
          <t>SSF記載欄のため入力不要です。</t>
        </r>
        <r>
          <rPr>
            <sz val="9"/>
            <color indexed="81"/>
            <rFont val="ＭＳ Ｐゴシック"/>
            <family val="3"/>
            <charset val="128"/>
          </rPr>
          <t xml:space="preserve">
</t>
        </r>
      </text>
    </comment>
    <comment ref="AV159" authorId="0" shapeId="0" xr:uid="{C7DF3B3F-6AEA-4D8E-B580-403A34E503F5}">
      <text>
        <r>
          <rPr>
            <b/>
            <sz val="9"/>
            <color indexed="81"/>
            <rFont val="ＭＳ Ｐゴシック"/>
            <family val="3"/>
            <charset val="128"/>
          </rPr>
          <t>SSF記載欄のため入力不要です。</t>
        </r>
        <r>
          <rPr>
            <sz val="9"/>
            <color indexed="81"/>
            <rFont val="ＭＳ Ｐゴシック"/>
            <family val="3"/>
            <charset val="128"/>
          </rPr>
          <t xml:space="preserve">
</t>
        </r>
      </text>
    </comment>
    <comment ref="AV175" authorId="0" shapeId="0" xr:uid="{D69B85A8-3E09-41DE-BF44-2B554CDAAD80}">
      <text>
        <r>
          <rPr>
            <b/>
            <sz val="9"/>
            <color indexed="81"/>
            <rFont val="ＭＳ Ｐゴシック"/>
            <family val="3"/>
            <charset val="128"/>
          </rPr>
          <t>SSF記載欄のため入力不要です。</t>
        </r>
        <r>
          <rPr>
            <sz val="9"/>
            <color indexed="81"/>
            <rFont val="ＭＳ Ｐ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<sst xmlns="http://schemas.openxmlformats.org/spreadsheetml/2006/main" count="408" uniqueCount="306">
  <si>
    <t>北海道</t>
    <phoneticPr fontId="2"/>
  </si>
  <si>
    <t>青森県</t>
    <rPh sb="0" eb="3">
      <t>アオモリケン</t>
    </rPh>
    <phoneticPr fontId="2"/>
  </si>
  <si>
    <t>岩手県</t>
    <phoneticPr fontId="2"/>
  </si>
  <si>
    <t>宮城県</t>
    <rPh sb="0" eb="3">
      <t>ミヤギケン</t>
    </rPh>
    <phoneticPr fontId="2"/>
  </si>
  <si>
    <t>秋田県</t>
    <rPh sb="0" eb="3">
      <t>アキタケン</t>
    </rPh>
    <phoneticPr fontId="2"/>
  </si>
  <si>
    <t>山形県</t>
    <phoneticPr fontId="2"/>
  </si>
  <si>
    <t>福島県</t>
    <rPh sb="0" eb="3">
      <t>フクシマケン</t>
    </rPh>
    <phoneticPr fontId="2"/>
  </si>
  <si>
    <t>茨城県</t>
    <rPh sb="0" eb="3">
      <t>イバラキケン</t>
    </rPh>
    <phoneticPr fontId="2"/>
  </si>
  <si>
    <t>群馬県</t>
    <rPh sb="0" eb="3">
      <t>グンマケン</t>
    </rPh>
    <phoneticPr fontId="2"/>
  </si>
  <si>
    <t>神奈川県</t>
    <rPh sb="0" eb="4">
      <t>カナガワケン</t>
    </rPh>
    <phoneticPr fontId="2"/>
  </si>
  <si>
    <t>山梨県</t>
    <rPh sb="0" eb="3">
      <t>ヤマナシケン</t>
    </rPh>
    <phoneticPr fontId="2"/>
  </si>
  <si>
    <t>長野県</t>
    <rPh sb="0" eb="3">
      <t>ナガノケン</t>
    </rPh>
    <phoneticPr fontId="2"/>
  </si>
  <si>
    <t>岐阜県</t>
    <rPh sb="0" eb="3">
      <t>ギフケン</t>
    </rPh>
    <phoneticPr fontId="2"/>
  </si>
  <si>
    <t>愛知県</t>
    <rPh sb="0" eb="3">
      <t>アイチケン</t>
    </rPh>
    <phoneticPr fontId="2"/>
  </si>
  <si>
    <t>京都府</t>
    <rPh sb="0" eb="3">
      <t>キョウトフ</t>
    </rPh>
    <phoneticPr fontId="2"/>
  </si>
  <si>
    <t>和歌山県</t>
    <rPh sb="0" eb="4">
      <t>ワカヤマケン</t>
    </rPh>
    <phoneticPr fontId="2"/>
  </si>
  <si>
    <t>島根県</t>
    <rPh sb="0" eb="3">
      <t>シマネケン</t>
    </rPh>
    <phoneticPr fontId="2"/>
  </si>
  <si>
    <t>岡山県</t>
    <rPh sb="0" eb="3">
      <t>オカヤマケン</t>
    </rPh>
    <phoneticPr fontId="2"/>
  </si>
  <si>
    <t>広島県</t>
    <rPh sb="0" eb="3">
      <t>ヒロシマケン</t>
    </rPh>
    <phoneticPr fontId="2"/>
  </si>
  <si>
    <t>徳島県</t>
    <rPh sb="0" eb="3">
      <t>トクシマケン</t>
    </rPh>
    <phoneticPr fontId="2"/>
  </si>
  <si>
    <t>香川県</t>
    <rPh sb="0" eb="3">
      <t>カガワケン</t>
    </rPh>
    <phoneticPr fontId="2"/>
  </si>
  <si>
    <t>福岡県</t>
    <rPh sb="0" eb="3">
      <t>フクオカケン</t>
    </rPh>
    <phoneticPr fontId="2"/>
  </si>
  <si>
    <t>佐賀県</t>
    <rPh sb="0" eb="3">
      <t>サガケン</t>
    </rPh>
    <phoneticPr fontId="2"/>
  </si>
  <si>
    <t>長崎県</t>
    <rPh sb="0" eb="3">
      <t>ナガサキケン</t>
    </rPh>
    <phoneticPr fontId="2"/>
  </si>
  <si>
    <t>熊本県</t>
    <rPh sb="0" eb="3">
      <t>クマモトケン</t>
    </rPh>
    <phoneticPr fontId="2"/>
  </si>
  <si>
    <t>沖縄県</t>
    <rPh sb="0" eb="3">
      <t>オキナワケン</t>
    </rPh>
    <phoneticPr fontId="2"/>
  </si>
  <si>
    <t>愛別町</t>
  </si>
  <si>
    <t>田子町</t>
  </si>
  <si>
    <t>軽米町</t>
  </si>
  <si>
    <t>角田市</t>
  </si>
  <si>
    <t>井川町</t>
  </si>
  <si>
    <t>中山町</t>
  </si>
  <si>
    <t>伊達市</t>
  </si>
  <si>
    <t>常陸太田市</t>
  </si>
  <si>
    <t>上野村</t>
  </si>
  <si>
    <t>秦野市</t>
  </si>
  <si>
    <t>南部町</t>
    <rPh sb="0" eb="3">
      <t>ナンブチョウ</t>
    </rPh>
    <phoneticPr fontId="2"/>
  </si>
  <si>
    <t>東御市</t>
  </si>
  <si>
    <t>関市</t>
  </si>
  <si>
    <t>碧南市</t>
  </si>
  <si>
    <t>京丹後市</t>
  </si>
  <si>
    <t>上富田町</t>
  </si>
  <si>
    <t>海士町</t>
  </si>
  <si>
    <t>赤磐市</t>
  </si>
  <si>
    <t>北広島町</t>
  </si>
  <si>
    <t>鳴門市</t>
  </si>
  <si>
    <t>丸亀市</t>
  </si>
  <si>
    <t>大牟田市</t>
  </si>
  <si>
    <t>神埼市</t>
  </si>
  <si>
    <t>大村市</t>
  </si>
  <si>
    <t>長洲町</t>
  </si>
  <si>
    <t>石垣市</t>
    <rPh sb="0" eb="3">
      <t>イシガキシ</t>
    </rPh>
    <phoneticPr fontId="2"/>
  </si>
  <si>
    <t>芦別市</t>
  </si>
  <si>
    <t>藤崎町</t>
  </si>
  <si>
    <t>葛巻町</t>
  </si>
  <si>
    <t>大館市</t>
  </si>
  <si>
    <t>米沢市</t>
  </si>
  <si>
    <t>南牧村</t>
  </si>
  <si>
    <t>松田町</t>
  </si>
  <si>
    <t>富士吉田市</t>
  </si>
  <si>
    <t>大町市</t>
  </si>
  <si>
    <t>羽島市</t>
    <rPh sb="0" eb="3">
      <t>ハシマシ</t>
    </rPh>
    <phoneticPr fontId="2"/>
  </si>
  <si>
    <t>扶桑町</t>
  </si>
  <si>
    <t>福知山市</t>
  </si>
  <si>
    <t>雲南市</t>
  </si>
  <si>
    <t>新庄村</t>
  </si>
  <si>
    <t>三次市</t>
  </si>
  <si>
    <t>三好市</t>
  </si>
  <si>
    <t>芦屋町</t>
  </si>
  <si>
    <t>山江村</t>
  </si>
  <si>
    <t>枝幸町</t>
  </si>
  <si>
    <t>陸前高田市</t>
  </si>
  <si>
    <t>男鹿市</t>
  </si>
  <si>
    <t>吉岡町</t>
  </si>
  <si>
    <t>みよし市</t>
  </si>
  <si>
    <t>剣淵町</t>
  </si>
  <si>
    <t>潟上市</t>
  </si>
  <si>
    <t>新得町</t>
  </si>
  <si>
    <t>鹿角市</t>
  </si>
  <si>
    <t>苫前町</t>
  </si>
  <si>
    <t>上小阿仁村</t>
  </si>
  <si>
    <t>名寄市</t>
  </si>
  <si>
    <t>北秋田市</t>
  </si>
  <si>
    <t>東神楽町</t>
  </si>
  <si>
    <t>小坂町</t>
  </si>
  <si>
    <t>芽室町</t>
  </si>
  <si>
    <t>にかほ市</t>
  </si>
  <si>
    <t>湧別町</t>
  </si>
  <si>
    <t>八郎潟町</t>
  </si>
  <si>
    <t>八峰町</t>
  </si>
  <si>
    <t>藤里町</t>
  </si>
  <si>
    <t>三種町</t>
  </si>
  <si>
    <t>由利本荘市</t>
  </si>
  <si>
    <t>横手市</t>
  </si>
  <si>
    <t>各様式チェック</t>
    <rPh sb="0" eb="1">
      <t>カク</t>
    </rPh>
    <rPh sb="1" eb="3">
      <t>ヨウシキ</t>
    </rPh>
    <phoneticPr fontId="6"/>
  </si>
  <si>
    <t/>
  </si>
  <si>
    <t>助成金申請書：助成金申請額</t>
    <rPh sb="7" eb="10">
      <t>ジョセイキン</t>
    </rPh>
    <rPh sb="10" eb="12">
      <t>シンセイ</t>
    </rPh>
    <rPh sb="12" eb="13">
      <t>ガク</t>
    </rPh>
    <phoneticPr fontId="6"/>
  </si>
  <si>
    <t>助成金申請額は貴自治体の上限満額ですか</t>
    <rPh sb="0" eb="3">
      <t>ジョセイキン</t>
    </rPh>
    <rPh sb="3" eb="5">
      <t>シンセイ</t>
    </rPh>
    <rPh sb="5" eb="6">
      <t>ガク</t>
    </rPh>
    <rPh sb="7" eb="8">
      <t>キ</t>
    </rPh>
    <rPh sb="8" eb="11">
      <t>ジチタイ</t>
    </rPh>
    <rPh sb="12" eb="14">
      <t>ジョウゲン</t>
    </rPh>
    <rPh sb="14" eb="16">
      <t>マンガク</t>
    </rPh>
    <phoneticPr fontId="2"/>
  </si>
  <si>
    <t>（助成金申請額が上限満額でない場合）このまま申請しますか</t>
    <rPh sb="1" eb="4">
      <t>ジョセイキン</t>
    </rPh>
    <phoneticPr fontId="2"/>
  </si>
  <si>
    <t>収支予算書</t>
    <rPh sb="0" eb="2">
      <t>シュウシ</t>
    </rPh>
    <rPh sb="2" eb="5">
      <t>ヨサンショ</t>
    </rPh>
    <phoneticPr fontId="2"/>
  </si>
  <si>
    <t>「助成対象経費一覧」を確認しましたか</t>
    <rPh sb="11" eb="13">
      <t>カクニン</t>
    </rPh>
    <phoneticPr fontId="2"/>
  </si>
  <si>
    <t>「収支予算書」の「支出総額」が「収入総額」を上回っていませんか</t>
    <rPh sb="9" eb="11">
      <t>シシュツ</t>
    </rPh>
    <rPh sb="16" eb="18">
      <t>シュウニュウ</t>
    </rPh>
    <rPh sb="18" eb="20">
      <t>ソウガク</t>
    </rPh>
    <rPh sb="22" eb="24">
      <t>ウワマワ</t>
    </rPh>
    <phoneticPr fontId="2"/>
  </si>
  <si>
    <t>①人件費、②旅費交通費、③消耗品費、④会場費、⑤広告宣伝費（それぞれ助成対象経費合計の50％まで）に間違いはありませんか。</t>
    <rPh sb="1" eb="4">
      <t>ジンケンヒ</t>
    </rPh>
    <rPh sb="6" eb="11">
      <t>リョヒコウツウヒ</t>
    </rPh>
    <rPh sb="13" eb="17">
      <t>ショウモウヒンヒ</t>
    </rPh>
    <rPh sb="19" eb="22">
      <t>カイジョウヒ</t>
    </rPh>
    <rPh sb="24" eb="29">
      <t>コウコクセンデンヒ</t>
    </rPh>
    <rPh sb="34" eb="42">
      <t>ジョセイタイショウケイヒゴウケイ</t>
    </rPh>
    <rPh sb="50" eb="52">
      <t>マチガ</t>
    </rPh>
    <phoneticPr fontId="2"/>
  </si>
  <si>
    <t>提出書類（1～4はExcel形式（SSF所定）、5～7はPDF形式（任意）でご提出ください）</t>
    <rPh sb="0" eb="2">
      <t>テイシュツ</t>
    </rPh>
    <rPh sb="2" eb="4">
      <t>ショルイ</t>
    </rPh>
    <rPh sb="14" eb="16">
      <t>ケイシキ</t>
    </rPh>
    <rPh sb="20" eb="22">
      <t>ショテイ</t>
    </rPh>
    <rPh sb="31" eb="33">
      <t>ケイシキ</t>
    </rPh>
    <rPh sb="34" eb="36">
      <t>ニンイ</t>
    </rPh>
    <rPh sb="39" eb="41">
      <t>テイシュツ</t>
    </rPh>
    <phoneticPr fontId="6"/>
  </si>
  <si>
    <t>5. 実行委員会の規約または会則</t>
    <rPh sb="15" eb="16">
      <t>ソク</t>
    </rPh>
    <phoneticPr fontId="2"/>
  </si>
  <si>
    <t>6. 実行委員会の組織図または名簿</t>
    <phoneticPr fontId="2"/>
  </si>
  <si>
    <t>オレンジ色のセルは手入力が必要な項目、青色のセルは選択式の項目です。
グレーのセルは、他の入力項目を参照して自動入力されます。</t>
    <rPh sb="4" eb="5">
      <t>イロ</t>
    </rPh>
    <rPh sb="9" eb="10">
      <t>テ</t>
    </rPh>
    <rPh sb="10" eb="12">
      <t>ニュウリョク</t>
    </rPh>
    <rPh sb="13" eb="15">
      <t>ヒツヨウ</t>
    </rPh>
    <rPh sb="16" eb="18">
      <t>コウモク</t>
    </rPh>
    <rPh sb="19" eb="21">
      <t>アオイロ</t>
    </rPh>
    <rPh sb="25" eb="28">
      <t>センタクシキ</t>
    </rPh>
    <rPh sb="29" eb="31">
      <t>コウモク</t>
    </rPh>
    <rPh sb="43" eb="44">
      <t>ホカ</t>
    </rPh>
    <rPh sb="45" eb="47">
      <t>ニュウリョク</t>
    </rPh>
    <rPh sb="47" eb="49">
      <t>コウモク</t>
    </rPh>
    <rPh sb="50" eb="52">
      <t>サンショウ</t>
    </rPh>
    <rPh sb="54" eb="58">
      <t>ジドウニュウリョク</t>
    </rPh>
    <phoneticPr fontId="2"/>
  </si>
  <si>
    <t>第</t>
    <phoneticPr fontId="2"/>
  </si>
  <si>
    <t>号</t>
  </si>
  <si>
    <t>年</t>
  </si>
  <si>
    <t>月</t>
  </si>
  <si>
    <t>日</t>
  </si>
  <si>
    <t>［月]</t>
    <phoneticPr fontId="2"/>
  </si>
  <si>
    <t>［日]</t>
    <phoneticPr fontId="2"/>
  </si>
  <si>
    <t>公益財団法人笹川スポーツ財団</t>
  </si>
  <si>
    <t>理事長  渡邉 一利 様</t>
    <rPh sb="5" eb="6">
      <t>ワタリ</t>
    </rPh>
    <rPh sb="6" eb="7">
      <t>アタ</t>
    </rPh>
    <rPh sb="8" eb="9">
      <t>イチ</t>
    </rPh>
    <rPh sb="9" eb="10">
      <t>リ</t>
    </rPh>
    <phoneticPr fontId="2"/>
  </si>
  <si>
    <t>都道府県名</t>
    <rPh sb="0" eb="5">
      <t>トドウフケンメイ</t>
    </rPh>
    <phoneticPr fontId="2"/>
  </si>
  <si>
    <t>市町村名</t>
    <rPh sb="0" eb="4">
      <t>シチョウソンメイ</t>
    </rPh>
    <phoneticPr fontId="2"/>
  </si>
  <si>
    <t>実施自治体名</t>
  </si>
  <si>
    <t>実行委員会名</t>
    <rPh sb="0" eb="6">
      <t>ジッコウイインカイメイ</t>
    </rPh>
    <phoneticPr fontId="2"/>
  </si>
  <si>
    <t>代表者役職</t>
    <rPh sb="3" eb="5">
      <t>ヤクショク</t>
    </rPh>
    <phoneticPr fontId="2"/>
  </si>
  <si>
    <t>代表者名</t>
    <rPh sb="3" eb="4">
      <t>メイ</t>
    </rPh>
    <phoneticPr fontId="2"/>
  </si>
  <si>
    <t>記</t>
  </si>
  <si>
    <t>（１）名称</t>
    <rPh sb="3" eb="5">
      <t>メイショウ</t>
    </rPh>
    <phoneticPr fontId="2"/>
  </si>
  <si>
    <t>（２）実施形態</t>
    <rPh sb="3" eb="5">
      <t>ジッシ</t>
    </rPh>
    <rPh sb="5" eb="7">
      <t>ケイタイ</t>
    </rPh>
    <phoneticPr fontId="2"/>
  </si>
  <si>
    <t>（３）助成金申請額</t>
    <rPh sb="3" eb="6">
      <t>ジョセイキン</t>
    </rPh>
    <rPh sb="6" eb="8">
      <t>シンセイ</t>
    </rPh>
    <rPh sb="8" eb="9">
      <t>ガク</t>
    </rPh>
    <phoneticPr fontId="2"/>
  </si>
  <si>
    <t>金</t>
    <rPh sb="0" eb="1">
      <t>キン</t>
    </rPh>
    <phoneticPr fontId="2"/>
  </si>
  <si>
    <t>円</t>
    <rPh sb="0" eb="1">
      <t>エン</t>
    </rPh>
    <phoneticPr fontId="2"/>
  </si>
  <si>
    <t>１．助成事業概要</t>
    <rPh sb="6" eb="8">
      <t>ガイヨウ</t>
    </rPh>
    <phoneticPr fontId="2"/>
  </si>
  <si>
    <t>名称</t>
    <rPh sb="0" eb="2">
      <t>メイショウ</t>
    </rPh>
    <phoneticPr fontId="2"/>
  </si>
  <si>
    <t>人口</t>
    <rPh sb="0" eb="2">
      <t>ジンコウ</t>
    </rPh>
    <phoneticPr fontId="2"/>
  </si>
  <si>
    <t>人</t>
    <rPh sb="0" eb="1">
      <t>ニン</t>
    </rPh>
    <phoneticPr fontId="2"/>
  </si>
  <si>
    <t>計算式（非表示内容）</t>
    <phoneticPr fontId="2"/>
  </si>
  <si>
    <t>実施形態</t>
    <rPh sb="0" eb="2">
      <t>ジッシ</t>
    </rPh>
    <rPh sb="2" eb="4">
      <t>ケイタイ</t>
    </rPh>
    <phoneticPr fontId="2"/>
  </si>
  <si>
    <t>対戦</t>
    <rPh sb="0" eb="2">
      <t>タイセン</t>
    </rPh>
    <phoneticPr fontId="2"/>
  </si>
  <si>
    <t>実際に掛かった額の80%</t>
    <rPh sb="0" eb="2">
      <t>ジッサイ</t>
    </rPh>
    <rPh sb="3" eb="4">
      <t>カ</t>
    </rPh>
    <rPh sb="7" eb="8">
      <t>ガク</t>
    </rPh>
    <phoneticPr fontId="2"/>
  </si>
  <si>
    <t>カテゴリー＆プログラムの額</t>
    <rPh sb="12" eb="13">
      <t>ガク</t>
    </rPh>
    <phoneticPr fontId="2"/>
  </si>
  <si>
    <t>支給額</t>
    <rPh sb="0" eb="3">
      <t>シキュウガク</t>
    </rPh>
    <phoneticPr fontId="2"/>
  </si>
  <si>
    <t>実施期間</t>
    <rPh sb="0" eb="4">
      <t>ジッシキカン</t>
    </rPh>
    <phoneticPr fontId="2"/>
  </si>
  <si>
    <t>２．助成金計算表</t>
    <rPh sb="2" eb="5">
      <t>ジョセイキン</t>
    </rPh>
    <rPh sb="5" eb="7">
      <t>ケイサン</t>
    </rPh>
    <rPh sb="7" eb="8">
      <t>ヒョウ</t>
    </rPh>
    <phoneticPr fontId="2"/>
  </si>
  <si>
    <t>助成
対象経費</t>
    <rPh sb="0" eb="2">
      <t>ジョセイ</t>
    </rPh>
    <rPh sb="3" eb="5">
      <t>タイショウ</t>
    </rPh>
    <rPh sb="5" eb="7">
      <t>ケイヒ</t>
    </rPh>
    <phoneticPr fontId="2"/>
  </si>
  <si>
    <t>助成金上限額</t>
    <rPh sb="0" eb="6">
      <t>ジョセイキンジョウゲンガク</t>
    </rPh>
    <phoneticPr fontId="2"/>
  </si>
  <si>
    <t>助成対象経費
×80％(補助率)</t>
    <rPh sb="0" eb="6">
      <t>ジョセイタイショウケイヒ</t>
    </rPh>
    <rPh sb="12" eb="15">
      <t>ホジョリツ</t>
    </rPh>
    <phoneticPr fontId="2"/>
  </si>
  <si>
    <t>助成金（申請額）</t>
    <rPh sb="0" eb="2">
      <t>ジョセイ</t>
    </rPh>
    <rPh sb="2" eb="3">
      <t>キン</t>
    </rPh>
    <rPh sb="4" eb="7">
      <t>シンセイガク</t>
    </rPh>
    <phoneticPr fontId="2"/>
  </si>
  <si>
    <t>※千円未満の端数は切り捨て</t>
    <rPh sb="1" eb="5">
      <t>センエンミマン</t>
    </rPh>
    <rPh sb="6" eb="8">
      <t>ハスウ</t>
    </rPh>
    <rPh sb="9" eb="10">
      <t>キ</t>
    </rPh>
    <rPh sb="11" eb="12">
      <t>ス</t>
    </rPh>
    <phoneticPr fontId="2"/>
  </si>
  <si>
    <t>３．実行委員会情報</t>
    <rPh sb="2" eb="7">
      <t>ジッコウイインカイ</t>
    </rPh>
    <rPh sb="7" eb="9">
      <t>ジョウホウ</t>
    </rPh>
    <phoneticPr fontId="2"/>
  </si>
  <si>
    <t>代表者</t>
    <rPh sb="0" eb="3">
      <t>ダイヒョウシャ</t>
    </rPh>
    <phoneticPr fontId="2"/>
  </si>
  <si>
    <t>フリガナ</t>
    <phoneticPr fontId="2"/>
  </si>
  <si>
    <t>役職</t>
    <rPh sb="0" eb="2">
      <t>ヤクショク</t>
    </rPh>
    <phoneticPr fontId="2"/>
  </si>
  <si>
    <t>氏名</t>
    <rPh sb="0" eb="2">
      <t>シメイ</t>
    </rPh>
    <phoneticPr fontId="2"/>
  </si>
  <si>
    <t>所属元の
組織・
団体名</t>
    <rPh sb="0" eb="2">
      <t>ショゾク</t>
    </rPh>
    <rPh sb="2" eb="3">
      <t>モト</t>
    </rPh>
    <rPh sb="5" eb="7">
      <t>ソシキ</t>
    </rPh>
    <rPh sb="9" eb="11">
      <t>ダンタイ</t>
    </rPh>
    <rPh sb="11" eb="12">
      <t>メイ</t>
    </rPh>
    <phoneticPr fontId="2"/>
  </si>
  <si>
    <t>所属元での役職</t>
    <rPh sb="0" eb="2">
      <t>ショゾク</t>
    </rPh>
    <rPh sb="2" eb="3">
      <t>モト</t>
    </rPh>
    <rPh sb="5" eb="7">
      <t>ヤクショク</t>
    </rPh>
    <phoneticPr fontId="2"/>
  </si>
  <si>
    <t>銀行</t>
    <phoneticPr fontId="2"/>
  </si>
  <si>
    <t>信用金庫</t>
    <phoneticPr fontId="2"/>
  </si>
  <si>
    <t>信用組合</t>
    <phoneticPr fontId="2"/>
  </si>
  <si>
    <t>労働金庫</t>
    <phoneticPr fontId="2"/>
  </si>
  <si>
    <t>担当者</t>
    <rPh sb="0" eb="3">
      <t>タントウシャ</t>
    </rPh>
    <phoneticPr fontId="2"/>
  </si>
  <si>
    <t>所属部署</t>
    <rPh sb="0" eb="2">
      <t>ショゾク</t>
    </rPh>
    <rPh sb="2" eb="4">
      <t>ブショ</t>
    </rPh>
    <phoneticPr fontId="2"/>
  </si>
  <si>
    <t>農業協同組合</t>
    <phoneticPr fontId="2"/>
  </si>
  <si>
    <t>漁業協同組合</t>
    <phoneticPr fontId="2"/>
  </si>
  <si>
    <t>住所</t>
    <rPh sb="0" eb="2">
      <t>ジュウショ</t>
    </rPh>
    <phoneticPr fontId="2"/>
  </si>
  <si>
    <t>〒</t>
    <phoneticPr fontId="2"/>
  </si>
  <si>
    <t>‐</t>
    <phoneticPr fontId="2"/>
  </si>
  <si>
    <t>本店</t>
    <phoneticPr fontId="2"/>
  </si>
  <si>
    <t>本店営業部</t>
    <phoneticPr fontId="2"/>
  </si>
  <si>
    <t>支店</t>
    <phoneticPr fontId="2"/>
  </si>
  <si>
    <t>連絡先</t>
    <rPh sb="0" eb="3">
      <t>レンラクサキ</t>
    </rPh>
    <phoneticPr fontId="2"/>
  </si>
  <si>
    <t>電話：</t>
  </si>
  <si>
    <t>FAX：</t>
    <phoneticPr fontId="2"/>
  </si>
  <si>
    <t>出張所</t>
    <phoneticPr fontId="2"/>
  </si>
  <si>
    <t>Email：</t>
    <phoneticPr fontId="2"/>
  </si>
  <si>
    <t>支所</t>
    <phoneticPr fontId="2"/>
  </si>
  <si>
    <t>５．助成金の振込先</t>
    <phoneticPr fontId="2"/>
  </si>
  <si>
    <t>普通</t>
    <phoneticPr fontId="2"/>
  </si>
  <si>
    <t>当座</t>
    <phoneticPr fontId="2"/>
  </si>
  <si>
    <t>金融機関名</t>
    <phoneticPr fontId="2"/>
  </si>
  <si>
    <t>店名</t>
    <phoneticPr fontId="2"/>
  </si>
  <si>
    <t>口座種別</t>
    <phoneticPr fontId="2"/>
  </si>
  <si>
    <t>口座番号</t>
    <phoneticPr fontId="2"/>
  </si>
  <si>
    <t>口座名義</t>
    <phoneticPr fontId="2"/>
  </si>
  <si>
    <t>実行委員会口座名義</t>
  </si>
  <si>
    <t>プログラム
開始時期</t>
    <rPh sb="6" eb="8">
      <t>カイシ</t>
    </rPh>
    <rPh sb="8" eb="10">
      <t>ジキ</t>
    </rPh>
    <phoneticPr fontId="2"/>
  </si>
  <si>
    <t>【実施形態にかかわらず入力ください。】</t>
    <rPh sb="1" eb="5">
      <t>ジッシケイタイ</t>
    </rPh>
    <rPh sb="11" eb="13">
      <t>ニュウリョク</t>
    </rPh>
    <phoneticPr fontId="2"/>
  </si>
  <si>
    <t>参加対象者</t>
    <rPh sb="0" eb="2">
      <t>サンカ</t>
    </rPh>
    <rPh sb="2" eb="5">
      <t>タイショウシャ</t>
    </rPh>
    <phoneticPr fontId="2"/>
  </si>
  <si>
    <t>内容</t>
    <rPh sb="0" eb="2">
      <t>ナイヨウ</t>
    </rPh>
    <phoneticPr fontId="2"/>
  </si>
  <si>
    <t>非実施層の参加を促す手法</t>
    <rPh sb="0" eb="1">
      <t>ヒ</t>
    </rPh>
    <rPh sb="1" eb="3">
      <t>ジッシ</t>
    </rPh>
    <rPh sb="3" eb="4">
      <t>ソウ</t>
    </rPh>
    <rPh sb="5" eb="7">
      <t>サンカ</t>
    </rPh>
    <rPh sb="8" eb="9">
      <t>ウナガ</t>
    </rPh>
    <rPh sb="10" eb="12">
      <t>シュホウ</t>
    </rPh>
    <phoneticPr fontId="2"/>
  </si>
  <si>
    <t>想定参加人数</t>
    <rPh sb="0" eb="2">
      <t>ソウテイ</t>
    </rPh>
    <rPh sb="2" eb="4">
      <t>サンカ</t>
    </rPh>
    <rPh sb="4" eb="6">
      <t>ニンズウ</t>
    </rPh>
    <phoneticPr fontId="2"/>
  </si>
  <si>
    <t>区分</t>
    <rPh sb="0" eb="2">
      <t>クブン</t>
    </rPh>
    <phoneticPr fontId="2"/>
  </si>
  <si>
    <t>新規プログラム</t>
    <phoneticPr fontId="2"/>
  </si>
  <si>
    <t>既存プログラムの改善・見直し</t>
    <rPh sb="0" eb="2">
      <t>キゾン</t>
    </rPh>
    <phoneticPr fontId="2"/>
  </si>
  <si>
    <t>参加組織</t>
    <rPh sb="0" eb="4">
      <t>サンカソシキ</t>
    </rPh>
    <phoneticPr fontId="2"/>
  </si>
  <si>
    <t>行政</t>
    <rPh sb="0" eb="2">
      <t>ギョウセイ</t>
    </rPh>
    <phoneticPr fontId="2"/>
  </si>
  <si>
    <t>民間</t>
    <rPh sb="0" eb="2">
      <t>ミンカン</t>
    </rPh>
    <phoneticPr fontId="2"/>
  </si>
  <si>
    <t>目的
(解決したい
社会課題)</t>
    <rPh sb="0" eb="2">
      <t>モクテキ</t>
    </rPh>
    <phoneticPr fontId="2"/>
  </si>
  <si>
    <t>プログラム
概要</t>
    <rPh sb="6" eb="8">
      <t>ガイヨウ</t>
    </rPh>
    <phoneticPr fontId="2"/>
  </si>
  <si>
    <t>主な対象者</t>
    <rPh sb="0" eb="1">
      <t>オモ</t>
    </rPh>
    <rPh sb="2" eb="5">
      <t>タイショウシャ</t>
    </rPh>
    <phoneticPr fontId="2"/>
  </si>
  <si>
    <t>　　　　　</t>
    <phoneticPr fontId="2"/>
  </si>
  <si>
    <t xml:space="preserve">子ども・若者 </t>
    <phoneticPr fontId="2"/>
  </si>
  <si>
    <t>働き世代・子育て世代</t>
    <phoneticPr fontId="2"/>
  </si>
  <si>
    <t>女性</t>
    <phoneticPr fontId="2"/>
  </si>
  <si>
    <t xml:space="preserve">高齢者 </t>
    <phoneticPr fontId="2"/>
  </si>
  <si>
    <t>障害者</t>
    <rPh sb="0" eb="3">
      <t>ショウガイシャ</t>
    </rPh>
    <phoneticPr fontId="2"/>
  </si>
  <si>
    <t>在住外国人</t>
    <rPh sb="0" eb="5">
      <t>ザイジュウガイコクジン</t>
    </rPh>
    <phoneticPr fontId="2"/>
  </si>
  <si>
    <t>スポーツ非実施層</t>
    <rPh sb="4" eb="8">
      <t>ヒジッシソウ</t>
    </rPh>
    <phoneticPr fontId="2"/>
  </si>
  <si>
    <t>その他（                   ）</t>
    <phoneticPr fontId="2"/>
  </si>
  <si>
    <t>実施日</t>
    <rPh sb="0" eb="3">
      <t>ジッシビ</t>
    </rPh>
    <phoneticPr fontId="2"/>
  </si>
  <si>
    <t>要旨</t>
    <rPh sb="0" eb="2">
      <t>ヨウシ</t>
    </rPh>
    <phoneticPr fontId="2"/>
  </si>
  <si>
    <t>想定
参加者数</t>
    <rPh sb="0" eb="2">
      <t>ソウテイ</t>
    </rPh>
    <rPh sb="3" eb="5">
      <t>サンカ</t>
    </rPh>
    <rPh sb="5" eb="6">
      <t>シャ</t>
    </rPh>
    <rPh sb="6" eb="7">
      <t>スウ</t>
    </rPh>
    <phoneticPr fontId="2"/>
  </si>
  <si>
    <t>期待される
成果</t>
    <rPh sb="0" eb="2">
      <t>キタイ</t>
    </rPh>
    <rPh sb="6" eb="8">
      <t>セイカ</t>
    </rPh>
    <phoneticPr fontId="2"/>
  </si>
  <si>
    <t>オレンジ色のセルは手入力が必要な項目、青色のセルは選択式の項目です。
グレーのセルは、他の入力項目を参照して自動入力されます。
入力が上限を超えたものは朱書き表示になります。再度内容をご確認ください。</t>
    <rPh sb="64" eb="66">
      <t>ニュウリョク</t>
    </rPh>
    <rPh sb="67" eb="69">
      <t>ジョウゲン</t>
    </rPh>
    <rPh sb="70" eb="71">
      <t>コ</t>
    </rPh>
    <rPh sb="76" eb="78">
      <t>シュガ</t>
    </rPh>
    <rPh sb="79" eb="81">
      <t>ヒョウジ</t>
    </rPh>
    <rPh sb="87" eb="89">
      <t>サイド</t>
    </rPh>
    <rPh sb="89" eb="91">
      <t>ナイヨウ</t>
    </rPh>
    <rPh sb="93" eb="95">
      <t>カクニン</t>
    </rPh>
    <phoneticPr fontId="2"/>
  </si>
  <si>
    <t>※名称欄の文字数は最大20字です。文字数が多く1行に収まらない場合は、次行に続けて入力してください。</t>
    <phoneticPr fontId="2"/>
  </si>
  <si>
    <t>金額</t>
    <rPh sb="0" eb="2">
      <t>キンガク</t>
    </rPh>
    <phoneticPr fontId="2"/>
  </si>
  <si>
    <t xml:space="preserve">         1.　SSFアクティブチャレンジ助成金（申請額）</t>
    <rPh sb="25" eb="28">
      <t>ジョセイキン</t>
    </rPh>
    <rPh sb="29" eb="32">
      <t>シンセイガク</t>
    </rPh>
    <phoneticPr fontId="2"/>
  </si>
  <si>
    <t xml:space="preserve">         2.　自己負担金</t>
    <rPh sb="12" eb="17">
      <t>ジコフタンキン</t>
    </rPh>
    <phoneticPr fontId="2"/>
  </si>
  <si>
    <t xml:space="preserve">         3.　その他</t>
    <phoneticPr fontId="2"/>
  </si>
  <si>
    <t>収入総額</t>
    <rPh sb="0" eb="2">
      <t>シュウニュウ</t>
    </rPh>
    <rPh sb="2" eb="3">
      <t>ソウ</t>
    </rPh>
    <rPh sb="3" eb="4">
      <t>ガク</t>
    </rPh>
    <phoneticPr fontId="2"/>
  </si>
  <si>
    <t>【支　出】※二重線枠の中はSSF記載欄のため入力不要です。</t>
    <phoneticPr fontId="2"/>
  </si>
  <si>
    <t>科目</t>
    <phoneticPr fontId="2"/>
  </si>
  <si>
    <t>区分</t>
    <phoneticPr fontId="2"/>
  </si>
  <si>
    <t>合計金額</t>
    <phoneticPr fontId="2"/>
  </si>
  <si>
    <t>名称</t>
    <phoneticPr fontId="2"/>
  </si>
  <si>
    <t>単価</t>
    <phoneticPr fontId="2"/>
  </si>
  <si>
    <t>数量</t>
    <phoneticPr fontId="2"/>
  </si>
  <si>
    <t>消費税</t>
    <phoneticPr fontId="2"/>
  </si>
  <si>
    <t>①人件費</t>
    <phoneticPr fontId="2"/>
  </si>
  <si>
    <t>助成対象経費</t>
    <phoneticPr fontId="2"/>
  </si>
  <si>
    <t>①a</t>
  </si>
  <si>
    <t>計</t>
  </si>
  <si>
    <t>円</t>
    <phoneticPr fontId="2"/>
  </si>
  <si>
    <t>助成対象外経費</t>
    <phoneticPr fontId="2"/>
  </si>
  <si>
    <t>①b</t>
  </si>
  <si>
    <t>計</t>
    <phoneticPr fontId="2"/>
  </si>
  <si>
    <t>合計 ①(a+b)</t>
    <phoneticPr fontId="2"/>
  </si>
  <si>
    <t>②旅費交通費</t>
    <rPh sb="1" eb="3">
      <t>リョヒ</t>
    </rPh>
    <rPh sb="3" eb="6">
      <t>コウツウヒ</t>
    </rPh>
    <phoneticPr fontId="2"/>
  </si>
  <si>
    <t>②a</t>
  </si>
  <si>
    <t>②b</t>
  </si>
  <si>
    <t>③消耗品費</t>
    <rPh sb="1" eb="5">
      <t>ショウモウヒンヒ</t>
    </rPh>
    <phoneticPr fontId="2"/>
  </si>
  <si>
    <t>③a</t>
  </si>
  <si>
    <t>③b</t>
  </si>
  <si>
    <t>合計 ③(a+b)</t>
    <phoneticPr fontId="2"/>
  </si>
  <si>
    <t>科目合計金額</t>
    <phoneticPr fontId="2"/>
  </si>
  <si>
    <t>小計</t>
    <phoneticPr fontId="2"/>
  </si>
  <si>
    <t>④会場費</t>
    <rPh sb="1" eb="4">
      <t>カイジョウヒ</t>
    </rPh>
    <phoneticPr fontId="2"/>
  </si>
  <si>
    <t>④a</t>
    <phoneticPr fontId="2"/>
  </si>
  <si>
    <t>④b</t>
    <phoneticPr fontId="2"/>
  </si>
  <si>
    <t>合計 ④(a+b)</t>
    <phoneticPr fontId="2"/>
  </si>
  <si>
    <t>⑤広告宣伝費</t>
    <rPh sb="1" eb="3">
      <t>コウコク</t>
    </rPh>
    <rPh sb="3" eb="6">
      <t>センデンヒ</t>
    </rPh>
    <phoneticPr fontId="2"/>
  </si>
  <si>
    <t>助成対象経費</t>
  </si>
  <si>
    <t>⑤a</t>
  </si>
  <si>
    <t>助成対象外経費</t>
  </si>
  <si>
    <t>⑤b</t>
  </si>
  <si>
    <t>合計 ⑤(a+b)</t>
    <phoneticPr fontId="2"/>
  </si>
  <si>
    <t>⑥通信運搬費</t>
    <rPh sb="1" eb="3">
      <t>ツウシン</t>
    </rPh>
    <rPh sb="3" eb="6">
      <t>ウンパンヒ</t>
    </rPh>
    <phoneticPr fontId="2"/>
  </si>
  <si>
    <t>⑥a</t>
  </si>
  <si>
    <t>⑥b</t>
  </si>
  <si>
    <t>合計 ⑥(a+b)</t>
    <phoneticPr fontId="2"/>
  </si>
  <si>
    <t>⑦賃借料</t>
    <rPh sb="1" eb="4">
      <t>チンシャクリョウ</t>
    </rPh>
    <phoneticPr fontId="2"/>
  </si>
  <si>
    <t>⑦a</t>
  </si>
  <si>
    <t>⑦b</t>
  </si>
  <si>
    <t>合計 ⑦(a+b)</t>
    <phoneticPr fontId="2"/>
  </si>
  <si>
    <t>⑧雑費</t>
    <rPh sb="1" eb="3">
      <t>ザッピ</t>
    </rPh>
    <phoneticPr fontId="2"/>
  </si>
  <si>
    <t>⑧a</t>
  </si>
  <si>
    <t>⑧b</t>
  </si>
  <si>
    <t>合計 ⑧(a+b)</t>
    <phoneticPr fontId="2"/>
  </si>
  <si>
    <t>⑨委託費</t>
    <rPh sb="1" eb="4">
      <t>イタクヒ</t>
    </rPh>
    <phoneticPr fontId="2"/>
  </si>
  <si>
    <t>⑨a</t>
  </si>
  <si>
    <t>⑨b</t>
  </si>
  <si>
    <t>合計 ⑨(a+b)</t>
    <phoneticPr fontId="2"/>
  </si>
  <si>
    <t>Ⓐ　助成対象経費合計（①a～⑨a）</t>
    <phoneticPr fontId="2"/>
  </si>
  <si>
    <t>Ⓐ′助成対象経費合計（①a～⑨a）
※千円未満は切捨調整減の数値が表示されます。</t>
    <phoneticPr fontId="2"/>
  </si>
  <si>
    <t>Ⓑ　助成対象外経費合計（①b～⑨b）</t>
    <phoneticPr fontId="2"/>
  </si>
  <si>
    <r>
      <t>支出総額 （</t>
    </r>
    <r>
      <rPr>
        <b/>
        <sz val="11"/>
        <color theme="1"/>
        <rFont val="ＭＳ ゴシック"/>
        <family val="3"/>
        <charset val="128"/>
      </rPr>
      <t>Ⓐ　</t>
    </r>
    <r>
      <rPr>
        <sz val="11"/>
        <color theme="1"/>
        <rFont val="ＭＳ ゴシック"/>
        <family val="3"/>
        <charset val="128"/>
      </rPr>
      <t xml:space="preserve">助成対象経費合計 + </t>
    </r>
    <r>
      <rPr>
        <b/>
        <sz val="11"/>
        <color theme="1"/>
        <rFont val="ＭＳ ゴシック"/>
        <family val="3"/>
        <charset val="128"/>
      </rPr>
      <t>Ⓑ　</t>
    </r>
    <r>
      <rPr>
        <sz val="11"/>
        <color theme="1"/>
        <rFont val="ＭＳ ゴシック"/>
        <family val="3"/>
        <charset val="128"/>
      </rPr>
      <t>助成対象外経費合計）</t>
    </r>
    <phoneticPr fontId="2"/>
  </si>
  <si>
    <t>（SSFアクティブチャレンジ2026助成金申請書表紙）</t>
    <rPh sb="18" eb="21">
      <t>ジョセイキン</t>
    </rPh>
    <phoneticPr fontId="2"/>
  </si>
  <si>
    <t>SSFアクティブチャレンジ2026 助成金申請書</t>
    <phoneticPr fontId="2"/>
  </si>
  <si>
    <t>SSFアクティブチャレンジ2026の助成金の交付を受けたいので、関係書類を添えて申請します。</t>
    <rPh sb="22" eb="24">
      <t>コウフ</t>
    </rPh>
    <rPh sb="40" eb="42">
      <t>シンセイ</t>
    </rPh>
    <phoneticPr fontId="6"/>
  </si>
  <si>
    <t>１．SSFアクティブチャレンジ2026概要</t>
    <rPh sb="19" eb="21">
      <t>ガイヨウ</t>
    </rPh>
    <phoneticPr fontId="2"/>
  </si>
  <si>
    <t>SSFアクティブチャレンジ2026 助成金申請書 チェックリスト</t>
    <phoneticPr fontId="6"/>
  </si>
  <si>
    <t>1. SSFアクティブチャレンジ2026 助成金申請書表紙</t>
    <rPh sb="21" eb="24">
      <t>ジョセイキン</t>
    </rPh>
    <rPh sb="24" eb="27">
      <t>シンセイショ</t>
    </rPh>
    <rPh sb="27" eb="29">
      <t>ヒョウシ</t>
    </rPh>
    <phoneticPr fontId="2"/>
  </si>
  <si>
    <t>2. SSFアクティブチャレンジ2026 助成金申請書</t>
    <rPh sb="21" eb="24">
      <t>ジョセイキン</t>
    </rPh>
    <rPh sb="24" eb="27">
      <t>シンセイショ</t>
    </rPh>
    <phoneticPr fontId="2"/>
  </si>
  <si>
    <t>3. SSFアクティブチャレンジ2026 プログラム計画書</t>
    <rPh sb="26" eb="29">
      <t>ケイカクショ</t>
    </rPh>
    <phoneticPr fontId="2"/>
  </si>
  <si>
    <t>4. SSFアクティブチャレンジ2026 収支予算書</t>
    <rPh sb="21" eb="23">
      <t>シュウシ</t>
    </rPh>
    <rPh sb="23" eb="26">
      <t>ヨサンショ</t>
    </rPh>
    <phoneticPr fontId="2"/>
  </si>
  <si>
    <t>（SSFアクティブチャレンジ2026 助成金申請書）</t>
    <rPh sb="19" eb="22">
      <t>ジョセイキン</t>
    </rPh>
    <rPh sb="22" eb="25">
      <t>シンセイショ</t>
    </rPh>
    <phoneticPr fontId="2"/>
  </si>
  <si>
    <t>（SSFアクティブチャレンジ2026 プログラム計画書）</t>
    <phoneticPr fontId="2"/>
  </si>
  <si>
    <t>SSFアクティブチャレンジ2026 プログラム計画書</t>
    <rPh sb="23" eb="26">
      <t>ケイカクショ</t>
    </rPh>
    <phoneticPr fontId="6"/>
  </si>
  <si>
    <t>（SSFアクティブチャレンジ2026 収支予算書）</t>
    <phoneticPr fontId="2"/>
  </si>
  <si>
    <t>SSFアクティブチャレンジ2026 収支予算書</t>
    <phoneticPr fontId="2"/>
  </si>
  <si>
    <t>2．運動・スポーツ非実施者対象プログラム</t>
    <phoneticPr fontId="2"/>
  </si>
  <si>
    <t>3．その他プログラム</t>
    <rPh sb="4" eb="5">
      <t>タ</t>
    </rPh>
    <phoneticPr fontId="2"/>
  </si>
  <si>
    <t>4．社会課題解決プログラム</t>
    <rPh sb="2" eb="6">
      <t>シャカイカダイ</t>
    </rPh>
    <rPh sb="6" eb="8">
      <t>カイケツ</t>
    </rPh>
    <phoneticPr fontId="2"/>
  </si>
  <si>
    <t>目的</t>
    <rPh sb="0" eb="2">
      <t>モクテキ</t>
    </rPh>
    <phoneticPr fontId="2"/>
  </si>
  <si>
    <t>既存プログラムからの改善点</t>
    <rPh sb="0" eb="2">
      <t>キゾン</t>
    </rPh>
    <rPh sb="10" eb="13">
      <t>カイゼンテン</t>
    </rPh>
    <phoneticPr fontId="2"/>
  </si>
  <si>
    <t>※対戦希望自治体には、申込締切後に対戦相手を紹介します。</t>
    <rPh sb="17" eb="21">
      <t>タイセンアイテ</t>
    </rPh>
    <phoneticPr fontId="2"/>
  </si>
  <si>
    <t>※通帳表紙・中表紙のコピーをご提出ください。</t>
    <phoneticPr fontId="2"/>
  </si>
  <si>
    <t>1．プログラム全般</t>
    <rPh sb="7" eb="9">
      <t>ゼンパン</t>
    </rPh>
    <phoneticPr fontId="2"/>
  </si>
  <si>
    <t>【実施形態にかかわらずご入力ください。】</t>
    <rPh sb="1" eb="5">
      <t>ジッシケイタイ</t>
    </rPh>
    <rPh sb="12" eb="14">
      <t>ニュウリョク</t>
    </rPh>
    <phoneticPr fontId="2"/>
  </si>
  <si>
    <t>種目、場所、特徴などを簡潔にご入力ください。（入力の際、青字部分は削除してください。）</t>
    <rPh sb="0" eb="2">
      <t>シュモク</t>
    </rPh>
    <rPh sb="3" eb="5">
      <t>バショ</t>
    </rPh>
    <rPh sb="6" eb="8">
      <t>トクチョウ</t>
    </rPh>
    <rPh sb="11" eb="13">
      <t>カンケツ</t>
    </rPh>
    <rPh sb="15" eb="17">
      <t>ニュウリョク</t>
    </rPh>
    <rPh sb="23" eb="25">
      <t>ニュウリョク</t>
    </rPh>
    <rPh sb="26" eb="27">
      <t>サイ</t>
    </rPh>
    <rPh sb="28" eb="30">
      <t>アオジ</t>
    </rPh>
    <rPh sb="30" eb="32">
      <t>ブブン</t>
    </rPh>
    <rPh sb="33" eb="35">
      <t>サクジョ</t>
    </rPh>
    <phoneticPr fontId="2"/>
  </si>
  <si>
    <t>【収 入】※プログラムの実施にあたって予定される収入を全てご入力ください。</t>
    <phoneticPr fontId="2"/>
  </si>
  <si>
    <t>支出内容（単価・数量等できるだけ具体的にご入力ください）</t>
    <phoneticPr fontId="2"/>
  </si>
  <si>
    <t>開始時期</t>
    <rPh sb="0" eb="2">
      <t>カイシ</t>
    </rPh>
    <rPh sb="2" eb="4">
      <t>ジキ</t>
    </rPh>
    <phoneticPr fontId="2"/>
  </si>
  <si>
    <t>４．事務局情報（申請書の内容を説明できる自治体担当者名をご入力ください。）</t>
    <rPh sb="2" eb="5">
      <t>ジムキョク</t>
    </rPh>
    <rPh sb="5" eb="7">
      <t>ジョウホウ</t>
    </rPh>
    <rPh sb="20" eb="23">
      <t>ジチタイ</t>
    </rPh>
    <rPh sb="23" eb="26">
      <t>タントウシャ</t>
    </rPh>
    <phoneticPr fontId="2"/>
  </si>
  <si>
    <t>【社会課題解決型プログラムを実施する場合のみご入力ください。】</t>
    <rPh sb="1" eb="7">
      <t>シャカイカダイカイケツ</t>
    </rPh>
    <rPh sb="7" eb="8">
      <t>ガタ</t>
    </rPh>
    <rPh sb="14" eb="16">
      <t>ジッシ</t>
    </rPh>
    <rPh sb="18" eb="20">
      <t>バアイ</t>
    </rPh>
    <rPh sb="23" eb="25">
      <t>ニュウリョク</t>
    </rPh>
    <phoneticPr fontId="2"/>
  </si>
  <si>
    <t>数値目標等</t>
    <rPh sb="0" eb="4">
      <t>スウチモクヒョウ</t>
    </rPh>
    <rPh sb="4" eb="5">
      <t>トウ</t>
    </rPh>
    <phoneticPr fontId="2"/>
  </si>
  <si>
    <t>目的・目標と
関連がある計画等</t>
    <rPh sb="0" eb="2">
      <t>モクテキ</t>
    </rPh>
    <rPh sb="3" eb="5">
      <t>モクヒョウ</t>
    </rPh>
    <rPh sb="7" eb="9">
      <t>カンレン</t>
    </rPh>
    <rPh sb="12" eb="14">
      <t>ケイカク</t>
    </rPh>
    <rPh sb="14" eb="15">
      <t>トウ</t>
    </rPh>
    <phoneticPr fontId="2"/>
  </si>
  <si>
    <t>7. 助成金振込口座の通帳表紙･中表紙のコピー
既存のチャレンジデー実行委員会を活用する場合も、本事業の名義で口座の新規開設または名義変更を行ってください。</t>
    <rPh sb="24" eb="26">
      <t>キソン</t>
    </rPh>
    <rPh sb="34" eb="36">
      <t>ジッコウ</t>
    </rPh>
    <rPh sb="36" eb="39">
      <t>イインカイ</t>
    </rPh>
    <rPh sb="40" eb="42">
      <t>カツヨウ</t>
    </rPh>
    <rPh sb="44" eb="46">
      <t>バアイ</t>
    </rPh>
    <rPh sb="48" eb="49">
      <t>ホン</t>
    </rPh>
    <rPh sb="49" eb="51">
      <t>ジギョウ</t>
    </rPh>
    <rPh sb="52" eb="54">
      <t>メイギ</t>
    </rPh>
    <rPh sb="55" eb="57">
      <t>コウザ</t>
    </rPh>
    <rPh sb="58" eb="60">
      <t>シンキ</t>
    </rPh>
    <rPh sb="60" eb="62">
      <t>カイセツ</t>
    </rPh>
    <rPh sb="65" eb="67">
      <t>メイギ</t>
    </rPh>
    <rPh sb="67" eb="69">
      <t>ヘンコウ</t>
    </rPh>
    <rPh sb="70" eb="71">
      <t>オコナ</t>
    </rPh>
    <phoneticPr fontId="2"/>
  </si>
  <si>
    <t>期限を過ぎた申請や書類に不備がある場合は、受理できませんのでご留意ください。
【申請締切】 前期： 2026年3月31日、後期： 2026年6月30日</t>
    <rPh sb="0" eb="2">
      <t>キゲン</t>
    </rPh>
    <rPh sb="3" eb="4">
      <t>ス</t>
    </rPh>
    <rPh sb="6" eb="8">
      <t>シンセイ</t>
    </rPh>
    <rPh sb="9" eb="11">
      <t>ショルイ</t>
    </rPh>
    <rPh sb="12" eb="14">
      <t>フビ</t>
    </rPh>
    <rPh sb="17" eb="19">
      <t>バアイ</t>
    </rPh>
    <rPh sb="21" eb="23">
      <t>ジュリ</t>
    </rPh>
    <rPh sb="31" eb="33">
      <t>リュウイ</t>
    </rPh>
    <phoneticPr fontId="2"/>
  </si>
  <si>
    <t>切り捨て</t>
    <rPh sb="0" eb="1">
      <t>キ</t>
    </rPh>
    <rPh sb="2" eb="3">
      <t>ス</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</si>
</sst>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_ "/>
    <numFmt numFmtId="178" formatCode="#,##0_ ;[Red]\-#,##0\ "/>
    <numFmt numFmtId="179" formatCode="#,###"/>
    <numFmt numFmtId="180" formatCode="#,##0.00_);[Red]\(#,##0.00\)"/>
    <numFmt numFmtId="181" formatCode="[&gt;=1000]#,##0;General\ "/>
    <numFmt numFmtId="182" formatCode="#,###&quot;円&quot;"/>
    <numFmt numFmtId="183" formatCode="0_ "/>
    <numFmt numFmtId="184" formatCode="#"/>
  </numFmts>
  <fonts count="51">
    <font>
      <sz val="11"/>
      <color theme="1"/>
      <name val="ＭＳ Ｐゴシック"/>
      <family val="2"/>
      <scheme val="minor"/>
    </font>
    <font>
      <sz val="11"/>
      <color theme="1"/>
      <name val="ＭＳ Ｐゴシック"/>
      <family val="2"/>
      <charset val="128"/>
      <scheme val="minor"/>
    </font>
    <font>
      <sz val="6"/>
      <name val="ＭＳ Ｐゴシック"/>
      <family val="3"/>
      <charset val="128"/>
      <scheme val="minor"/>
    </font>
    <font>
      <sz val="11"/>
      <color theme="1"/>
      <name val="ＭＳ ゴシック"/>
      <family val="3"/>
      <charset val="128"/>
    </font>
    <font>
      <sz val="11"/>
      <color rgb="FF000000"/>
      <name val="ＭＳ ゴシック"/>
      <family val="3"/>
      <charset val="128"/>
    </font>
    <font>
      <sz val="8"/>
      <color theme="1"/>
      <name val="ＭＳ ゴシック"/>
      <family val="3"/>
      <charset val="128"/>
    </font>
    <font>
      <sz val="6"/>
      <name val="ＭＳ Ｐゴシック"/>
      <family val="2"/>
      <charset val="128"/>
      <scheme val="minor"/>
    </font>
    <font>
      <b/>
      <sz val="14"/>
      <color rgb="FF000000"/>
      <name val="ＭＳ ゴシック"/>
      <family val="3"/>
      <charset val="128"/>
    </font>
    <font>
      <sz val="10"/>
      <color rgb="FF000000"/>
      <name val="ＭＳ ゴシック"/>
      <family val="3"/>
      <charset val="128"/>
    </font>
    <font>
      <sz val="10.5"/>
      <color rgb="FF000000"/>
      <name val="ＭＳ ゴシック"/>
      <family val="3"/>
      <charset val="128"/>
    </font>
    <font>
      <sz val="9"/>
      <color theme="1"/>
      <name val="ＭＳ ゴシック"/>
      <family val="3"/>
      <charset val="128"/>
    </font>
    <font>
      <sz val="11"/>
      <name val="ＭＳ ゴシック"/>
      <family val="3"/>
      <charset val="128"/>
    </font>
    <font>
      <sz val="11"/>
      <color theme="1"/>
      <name val="ＭＳ Ｐゴシック"/>
      <family val="2"/>
      <scheme val="minor"/>
    </font>
    <font>
      <sz val="14"/>
      <color theme="1"/>
      <name val="ＭＳ ゴシック"/>
      <family val="3"/>
      <charset val="128"/>
    </font>
    <font>
      <b/>
      <sz val="11"/>
      <color rgb="FFFF0000"/>
      <name val="ＭＳ ゴシック"/>
      <family val="3"/>
      <charset val="128"/>
    </font>
    <font>
      <b/>
      <sz val="9"/>
      <color indexed="81"/>
      <name val="ＭＳ Ｐゴシック"/>
      <family val="3"/>
      <charset val="128"/>
    </font>
    <font>
      <sz val="9"/>
      <color indexed="81"/>
      <name val="ＭＳ Ｐゴシック"/>
      <family val="3"/>
      <charset val="128"/>
    </font>
    <font>
      <sz val="10"/>
      <color theme="1"/>
      <name val="ＭＳ ゴシック"/>
      <family val="3"/>
      <charset val="128"/>
    </font>
    <font>
      <sz val="18"/>
      <color theme="1"/>
      <name val="ＭＳ ゴシック"/>
      <family val="3"/>
      <charset val="128"/>
    </font>
    <font>
      <b/>
      <sz val="14"/>
      <color theme="1"/>
      <name val="ＭＳ ゴシック"/>
      <family val="3"/>
      <charset val="128"/>
    </font>
    <font>
      <b/>
      <u/>
      <sz val="11"/>
      <name val="ＭＳ ゴシック"/>
      <family val="3"/>
      <charset val="128"/>
    </font>
    <font>
      <sz val="12"/>
      <color rgb="FF000000"/>
      <name val="ＭＳ ゴシック"/>
      <family val="3"/>
      <charset val="128"/>
    </font>
    <font>
      <sz val="12"/>
      <color theme="1"/>
      <name val="ＭＳ ゴシック"/>
      <family val="3"/>
      <charset val="128"/>
    </font>
    <font>
      <sz val="9"/>
      <name val="ＭＳ ゴシック"/>
      <family val="3"/>
      <charset val="128"/>
    </font>
    <font>
      <b/>
      <sz val="9"/>
      <name val="ＭＳ ゴシック"/>
      <family val="3"/>
      <charset val="128"/>
    </font>
    <font>
      <b/>
      <sz val="11"/>
      <color theme="1"/>
      <name val="ＭＳ ゴシック"/>
      <family val="3"/>
      <charset val="128"/>
    </font>
    <font>
      <sz val="10"/>
      <name val="ＭＳ ゴシック"/>
      <family val="3"/>
      <charset val="128"/>
    </font>
    <font>
      <sz val="11"/>
      <color theme="1"/>
      <name val="ＭＳ Ｐゴシック"/>
      <family val="3"/>
      <charset val="128"/>
      <scheme val="minor"/>
    </font>
    <font>
      <sz val="11"/>
      <name val="ＭＳ Ｐゴシック"/>
      <family val="3"/>
      <charset val="128"/>
      <scheme val="minor"/>
    </font>
    <font>
      <sz val="11"/>
      <color rgb="FFFF0000"/>
      <name val="ＭＳ Ｐゴシック"/>
      <family val="3"/>
      <charset val="128"/>
      <scheme val="minor"/>
    </font>
    <font>
      <b/>
      <sz val="11"/>
      <color rgb="FFFF0000"/>
      <name val="ＭＳ Ｐゴシック"/>
      <family val="3"/>
      <charset val="128"/>
      <scheme val="minor"/>
    </font>
    <font>
      <b/>
      <u/>
      <sz val="11"/>
      <color theme="1"/>
      <name val="ＭＳ ゴシック"/>
      <family val="3"/>
      <charset val="128"/>
    </font>
    <font>
      <sz val="12"/>
      <name val="HG丸ｺﾞｼｯｸM-PRO"/>
      <family val="3"/>
      <charset val="128"/>
    </font>
    <font>
      <sz val="10"/>
      <name val="HG丸ｺﾞｼｯｸM-PRO"/>
      <family val="3"/>
      <charset val="128"/>
    </font>
    <font>
      <sz val="10"/>
      <color theme="1"/>
      <name val="ＭＳ Ｐゴシック"/>
      <family val="2"/>
      <scheme val="minor"/>
    </font>
    <font>
      <sz val="8"/>
      <name val="ＭＳ ゴシック"/>
      <family val="3"/>
      <charset val="128"/>
    </font>
    <font>
      <sz val="9"/>
      <color indexed="81"/>
      <name val="MS P ゴシック"/>
      <family val="3"/>
      <charset val="128"/>
    </font>
    <font>
      <b/>
      <sz val="9"/>
      <color indexed="81"/>
      <name val="MS P ゴシック"/>
      <family val="3"/>
      <charset val="128"/>
    </font>
    <font>
      <sz val="10"/>
      <color theme="8" tint="-0.249977111117893"/>
      <name val="HG丸ｺﾞｼｯｸM-PRO"/>
      <family val="3"/>
      <charset val="128"/>
    </font>
    <font>
      <b/>
      <sz val="9"/>
      <color rgb="FFFF0000"/>
      <name val="ＭＳ Ｐゴシック"/>
      <family val="3"/>
      <charset val="128"/>
      <scheme val="minor"/>
    </font>
    <font>
      <sz val="12"/>
      <name val="ＭＳ Ｐゴシック"/>
      <family val="3"/>
      <charset val="128"/>
      <scheme val="minor"/>
    </font>
    <font>
      <sz val="12"/>
      <color rgb="FFFF0000"/>
      <name val="ＭＳ Ｐゴシック"/>
      <family val="3"/>
      <charset val="128"/>
      <scheme val="minor"/>
    </font>
    <font>
      <sz val="9"/>
      <color rgb="FF0070C0"/>
      <name val="ＭＳ ゴシック"/>
      <family val="3"/>
      <charset val="128"/>
    </font>
    <font>
      <sz val="12"/>
      <name val="ＭＳ ゴシック"/>
      <family val="3"/>
      <charset val="128"/>
    </font>
    <font>
      <sz val="10.5"/>
      <name val="ＭＳ ゴシック"/>
      <family val="3"/>
      <charset val="128"/>
    </font>
    <font>
      <sz val="11"/>
      <color rgb="FF0070C0"/>
      <name val="ＭＳ ゴシック"/>
      <family val="3"/>
      <charset val="128"/>
    </font>
    <font>
      <b/>
      <sz val="11"/>
      <color rgb="FFFFFF00"/>
      <name val="ＭＳ ゴシック"/>
      <family val="3"/>
      <charset val="128"/>
    </font>
    <font>
      <b/>
      <u/>
      <sz val="11"/>
      <color rgb="FFFFFF00"/>
      <name val="ＭＳ ゴシック"/>
      <family val="3"/>
      <charset val="128"/>
    </font>
    <font>
      <b/>
      <u val="double"/>
      <sz val="11"/>
      <color rgb="FFFFFF00"/>
      <name val="ＭＳ ゴシック"/>
      <family val="3"/>
      <charset val="128"/>
    </font>
    <font>
      <sz val="9"/>
      <color rgb="FF000000"/>
      <name val="Meiryo UI"/>
      <family val="3"/>
      <charset val="128"/>
    </font>
    <font>
      <sz val="10"/>
      <color theme="1"/>
      <name val="HG丸ｺﾞｼｯｸM-PRO"/>
      <family val="3"/>
      <charset val="128"/>
    </font>
  </fonts>
  <fills count="11">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2"/>
        <bgColor indexed="64"/>
      </patternFill>
    </fill>
    <fill>
      <patternFill patternType="solid">
        <fgColor rgb="FFFFFF00"/>
        <bgColor indexed="64"/>
      </patternFill>
    </fill>
    <fill>
      <patternFill patternType="solid">
        <fgColor theme="5" tint="0.79998168889431442"/>
        <bgColor indexed="64"/>
      </patternFill>
    </fill>
  </fills>
  <borders count="132">
    <border>
      <left/>
      <right/>
      <top/>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left/>
      <right/>
      <top style="medium">
        <color indexed="64"/>
      </top>
      <bottom/>
      <diagonal/>
    </border>
    <border>
      <left style="medium">
        <color indexed="64"/>
      </left>
      <right/>
      <top/>
      <bottom/>
      <diagonal/>
    </border>
    <border>
      <left/>
      <right style="medium">
        <color auto="1"/>
      </right>
      <top style="medium">
        <color auto="1"/>
      </top>
      <bottom/>
      <diagonal/>
    </border>
    <border>
      <left/>
      <right style="medium">
        <color auto="1"/>
      </right>
      <top/>
      <bottom/>
      <diagonal/>
    </border>
    <border>
      <left/>
      <right style="medium">
        <color auto="1"/>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style="thin">
        <color auto="1"/>
      </left>
      <right style="hair">
        <color auto="1"/>
      </right>
      <top/>
      <bottom/>
      <diagonal/>
    </border>
    <border>
      <left style="hair">
        <color auto="1"/>
      </left>
      <right style="hair">
        <color auto="1"/>
      </right>
      <top/>
      <bottom/>
      <diagonal/>
    </border>
    <border>
      <left style="hair">
        <color auto="1"/>
      </left>
      <right style="thin">
        <color auto="1"/>
      </right>
      <top/>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hair">
        <color auto="1"/>
      </left>
      <right/>
      <top/>
      <bottom/>
      <diagonal/>
    </border>
    <border>
      <left/>
      <right style="hair">
        <color auto="1"/>
      </right>
      <top style="thin">
        <color auto="1"/>
      </top>
      <bottom/>
      <diagonal/>
    </border>
    <border>
      <left/>
      <right style="hair">
        <color auto="1"/>
      </right>
      <top/>
      <bottom style="thin">
        <color auto="1"/>
      </bottom>
      <diagonal/>
    </border>
    <border>
      <left/>
      <right style="hair">
        <color auto="1"/>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hair">
        <color indexed="64"/>
      </right>
      <top style="thin">
        <color indexed="64"/>
      </top>
      <bottom/>
      <diagonal/>
    </border>
    <border>
      <left style="thin">
        <color indexed="64"/>
      </left>
      <right style="thin">
        <color indexed="64"/>
      </right>
      <top style="thin">
        <color indexed="64"/>
      </top>
      <bottom/>
      <diagonal/>
    </border>
    <border>
      <left style="thin">
        <color indexed="64"/>
      </left>
      <right style="hair">
        <color auto="1"/>
      </right>
      <top/>
      <bottom style="thin">
        <color indexed="64"/>
      </bottom>
      <diagonal/>
    </border>
    <border>
      <left style="hair">
        <color auto="1"/>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hair">
        <color auto="1"/>
      </left>
      <right/>
      <top style="hair">
        <color auto="1"/>
      </top>
      <bottom/>
      <diagonal/>
    </border>
    <border>
      <left/>
      <right style="thin">
        <color indexed="64"/>
      </right>
      <top style="hair">
        <color auto="1"/>
      </top>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right/>
      <top style="hair">
        <color auto="1"/>
      </top>
      <bottom/>
      <diagonal/>
    </border>
    <border>
      <left style="thin">
        <color indexed="64"/>
      </left>
      <right/>
      <top style="hair">
        <color auto="1"/>
      </top>
      <bottom/>
      <diagonal/>
    </border>
    <border>
      <left style="medium">
        <color indexed="64"/>
      </left>
      <right/>
      <top style="medium">
        <color indexed="64"/>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top/>
      <bottom style="hair">
        <color auto="1"/>
      </bottom>
      <diagonal/>
    </border>
    <border>
      <left style="thin">
        <color indexed="64"/>
      </left>
      <right style="thin">
        <color indexed="64"/>
      </right>
      <top/>
      <bottom style="hair">
        <color indexed="64"/>
      </bottom>
      <diagonal/>
    </border>
    <border>
      <left/>
      <right style="hair">
        <color auto="1"/>
      </right>
      <top/>
      <bottom style="hair">
        <color auto="1"/>
      </bottom>
      <diagonal/>
    </border>
    <border>
      <left/>
      <right style="hair">
        <color auto="1"/>
      </right>
      <top style="hair">
        <color auto="1"/>
      </top>
      <bottom/>
      <diagonal/>
    </border>
    <border>
      <left style="hair">
        <color indexed="64"/>
      </left>
      <right/>
      <top style="thin">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right/>
      <top style="hair">
        <color indexed="64"/>
      </top>
      <bottom style="hair">
        <color indexed="64"/>
      </bottom>
      <diagonal/>
    </border>
    <border>
      <left/>
      <right/>
      <top style="hair">
        <color indexed="64"/>
      </top>
      <bottom style="thin">
        <color indexed="64"/>
      </bottom>
      <diagonal/>
    </border>
    <border>
      <left style="hair">
        <color auto="1"/>
      </left>
      <right style="double">
        <color indexed="64"/>
      </right>
      <top/>
      <bottom style="hair">
        <color auto="1"/>
      </bottom>
      <diagonal/>
    </border>
    <border>
      <left style="medium">
        <color indexed="64"/>
      </left>
      <right/>
      <top/>
      <bottom style="thin">
        <color indexed="64"/>
      </bottom>
      <diagonal/>
    </border>
    <border>
      <left/>
      <right style="medium">
        <color auto="1"/>
      </right>
      <top/>
      <bottom style="double">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double">
        <color indexed="64"/>
      </right>
      <top/>
      <bottom style="hair">
        <color indexed="64"/>
      </bottom>
      <diagonal/>
    </border>
    <border>
      <left style="thin">
        <color indexed="64"/>
      </left>
      <right style="thin">
        <color indexed="64"/>
      </right>
      <top style="double">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dotted">
        <color auto="1"/>
      </left>
      <right style="thin">
        <color auto="1"/>
      </right>
      <top style="thin">
        <color auto="1"/>
      </top>
      <bottom style="dotted">
        <color auto="1"/>
      </bottom>
      <diagonal/>
    </border>
    <border>
      <left style="dotted">
        <color auto="1"/>
      </left>
      <right style="thin">
        <color auto="1"/>
      </right>
      <top style="dotted">
        <color auto="1"/>
      </top>
      <bottom style="dotted">
        <color auto="1"/>
      </bottom>
      <diagonal/>
    </border>
    <border>
      <left style="dotted">
        <color auto="1"/>
      </left>
      <right/>
      <top style="dotted">
        <color auto="1"/>
      </top>
      <bottom style="dotted">
        <color auto="1"/>
      </bottom>
      <diagonal/>
    </border>
    <border>
      <left style="dotted">
        <color auto="1"/>
      </left>
      <right/>
      <top style="dotted">
        <color auto="1"/>
      </top>
      <bottom style="thin">
        <color auto="1"/>
      </bottom>
      <diagonal/>
    </border>
    <border>
      <left/>
      <right style="dotted">
        <color auto="1"/>
      </right>
      <top style="thin">
        <color auto="1"/>
      </top>
      <bottom/>
      <diagonal/>
    </border>
    <border>
      <left style="dotted">
        <color auto="1"/>
      </left>
      <right/>
      <top/>
      <bottom/>
      <diagonal/>
    </border>
    <border>
      <left/>
      <right style="dotted">
        <color auto="1"/>
      </right>
      <top/>
      <bottom/>
      <diagonal/>
    </border>
    <border>
      <left style="dotted">
        <color indexed="64"/>
      </left>
      <right style="dotted">
        <color indexed="64"/>
      </right>
      <top style="thin">
        <color indexed="64"/>
      </top>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auto="1"/>
      </left>
      <right/>
      <top style="medium">
        <color indexed="64"/>
      </top>
      <bottom/>
      <diagonal/>
    </border>
    <border>
      <left/>
      <right style="dotted">
        <color auto="1"/>
      </right>
      <top style="medium">
        <color indexed="64"/>
      </top>
      <bottom/>
      <diagonal/>
    </border>
    <border>
      <left style="dotted">
        <color auto="1"/>
      </left>
      <right style="medium">
        <color indexed="64"/>
      </right>
      <top style="medium">
        <color indexed="64"/>
      </top>
      <bottom style="dotted">
        <color auto="1"/>
      </bottom>
      <diagonal/>
    </border>
    <border>
      <left style="dotted">
        <color auto="1"/>
      </left>
      <right style="medium">
        <color indexed="64"/>
      </right>
      <top style="dotted">
        <color auto="1"/>
      </top>
      <bottom style="dotted">
        <color auto="1"/>
      </bottom>
      <diagonal/>
    </border>
    <border>
      <left style="dotted">
        <color auto="1"/>
      </left>
      <right/>
      <top/>
      <bottom style="medium">
        <color indexed="64"/>
      </bottom>
      <diagonal/>
    </border>
    <border>
      <left/>
      <right style="dotted">
        <color auto="1"/>
      </right>
      <top/>
      <bottom style="medium">
        <color indexed="64"/>
      </bottom>
      <diagonal/>
    </border>
    <border>
      <left style="dotted">
        <color auto="1"/>
      </left>
      <right style="medium">
        <color indexed="64"/>
      </right>
      <top style="dotted">
        <color auto="1"/>
      </top>
      <bottom style="medium">
        <color indexed="64"/>
      </bottom>
      <diagonal/>
    </border>
    <border>
      <left style="dotted">
        <color auto="1"/>
      </left>
      <right style="dotted">
        <color auto="1"/>
      </right>
      <top/>
      <bottom/>
      <diagonal/>
    </border>
    <border>
      <left style="dotted">
        <color auto="1"/>
      </left>
      <right style="dotted">
        <color auto="1"/>
      </right>
      <top/>
      <bottom style="medium">
        <color indexed="64"/>
      </bottom>
      <diagonal/>
    </border>
    <border>
      <left style="dotted">
        <color auto="1"/>
      </left>
      <right style="thin">
        <color auto="1"/>
      </right>
      <top style="dotted">
        <color auto="1"/>
      </top>
      <bottom style="medium">
        <color indexed="64"/>
      </bottom>
      <diagonal/>
    </border>
  </borders>
  <cellStyleXfs count="3">
    <xf numFmtId="0" fontId="0" fillId="0" borderId="0"/>
    <xf numFmtId="38" fontId="12" fillId="0" borderId="0" applyFont="0" applyFill="0" applyBorder="0" applyAlignment="0" applyProtection="0">
      <alignment vertical="center"/>
    </xf>
    <xf numFmtId="0" fontId="1" fillId="0" borderId="0">
      <alignment vertical="center"/>
    </xf>
  </cellStyleXfs>
  <cellXfs count="840">
    <xf numFmtId="0" fontId="0" fillId="0" borderId="0" xfId="0"/>
    <xf numFmtId="0" fontId="3" fillId="0" borderId="0" xfId="0" applyFont="1" applyAlignment="1">
      <alignment horizontal="center" vertical="center"/>
    </xf>
    <xf numFmtId="0" fontId="3" fillId="0" borderId="0" xfId="0" applyFont="1" applyAlignment="1">
      <alignment vertical="center"/>
    </xf>
    <xf numFmtId="0" fontId="11" fillId="0" borderId="0" xfId="0" applyFont="1" applyAlignment="1">
      <alignment horizontal="center" vertical="center"/>
    </xf>
    <xf numFmtId="0" fontId="3" fillId="0" borderId="0" xfId="0" applyFont="1" applyAlignment="1">
      <alignment horizontal="left" vertical="center"/>
    </xf>
    <xf numFmtId="0" fontId="3" fillId="0" borderId="0" xfId="0" applyFont="1" applyAlignment="1" applyProtection="1">
      <alignment horizontal="center" vertical="center" shrinkToFit="1"/>
      <protection locked="0"/>
    </xf>
    <xf numFmtId="0" fontId="0" fillId="3" borderId="0" xfId="0" applyFill="1"/>
    <xf numFmtId="0" fontId="34" fillId="0" borderId="0" xfId="0" applyFont="1"/>
    <xf numFmtId="0" fontId="34" fillId="7" borderId="78" xfId="0" applyFont="1" applyFill="1" applyBorder="1"/>
    <xf numFmtId="0" fontId="34" fillId="8" borderId="78" xfId="0" applyFont="1" applyFill="1" applyBorder="1"/>
    <xf numFmtId="0" fontId="34" fillId="5" borderId="78" xfId="0" applyFont="1" applyFill="1" applyBorder="1"/>
    <xf numFmtId="0" fontId="0" fillId="0" borderId="0" xfId="0" applyAlignment="1">
      <alignment vertical="center"/>
    </xf>
    <xf numFmtId="0" fontId="17" fillId="0" borderId="0" xfId="0" applyFont="1"/>
    <xf numFmtId="0" fontId="17" fillId="0" borderId="0" xfId="0" applyFont="1" applyAlignment="1">
      <alignment vertical="top" wrapText="1"/>
    </xf>
    <xf numFmtId="0" fontId="17" fillId="0" borderId="0" xfId="0" applyFont="1" applyAlignment="1">
      <alignment vertical="center"/>
    </xf>
    <xf numFmtId="0" fontId="23" fillId="0" borderId="0" xfId="0" applyFont="1" applyAlignment="1">
      <alignment vertical="center" wrapText="1"/>
    </xf>
    <xf numFmtId="0" fontId="3" fillId="0" borderId="0" xfId="0" applyFont="1" applyAlignment="1" applyProtection="1">
      <alignment vertical="center"/>
      <protection locked="0"/>
    </xf>
    <xf numFmtId="0" fontId="3" fillId="0" borderId="0" xfId="0" applyFont="1" applyAlignment="1" applyProtection="1">
      <alignment vertical="center" wrapText="1"/>
      <protection locked="0"/>
    </xf>
    <xf numFmtId="179" fontId="3" fillId="0" borderId="0" xfId="0" applyNumberFormat="1" applyFont="1" applyAlignment="1">
      <alignment vertical="center"/>
    </xf>
    <xf numFmtId="0" fontId="3" fillId="0" borderId="0" xfId="0" applyFont="1" applyAlignment="1" applyProtection="1">
      <alignment horizontal="left" vertical="top" wrapText="1"/>
      <protection locked="0"/>
    </xf>
    <xf numFmtId="0" fontId="22" fillId="0" borderId="0" xfId="0" applyFont="1" applyAlignment="1" applyProtection="1">
      <alignment horizontal="center" vertical="center" wrapText="1"/>
      <protection locked="0"/>
    </xf>
    <xf numFmtId="0" fontId="18" fillId="0" borderId="0" xfId="0" applyFont="1" applyAlignment="1" applyProtection="1">
      <alignment horizontal="left" vertical="top" wrapText="1"/>
      <protection locked="0"/>
    </xf>
    <xf numFmtId="0" fontId="3" fillId="0" borderId="0" xfId="0" applyFont="1" applyAlignment="1" applyProtection="1">
      <alignment horizontal="center" vertical="center"/>
      <protection locked="0"/>
    </xf>
    <xf numFmtId="0" fontId="3" fillId="0" borderId="0" xfId="0" applyFont="1" applyAlignment="1" applyProtection="1">
      <alignment horizontal="right" vertical="center"/>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left" vertical="center" wrapText="1"/>
      <protection locked="0"/>
    </xf>
    <xf numFmtId="49" fontId="3" fillId="0" borderId="4" xfId="0" applyNumberFormat="1"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0" xfId="0" applyFont="1" applyAlignment="1" applyProtection="1">
      <alignment horizontal="centerContinuous" vertical="center"/>
      <protection locked="0"/>
    </xf>
    <xf numFmtId="0" fontId="9" fillId="0" borderId="0" xfId="0" applyFont="1" applyAlignment="1" applyProtection="1">
      <alignment horizontal="center" vertical="center"/>
      <protection locked="0"/>
    </xf>
    <xf numFmtId="0" fontId="4" fillId="0" borderId="0" xfId="0" applyFont="1" applyAlignment="1" applyProtection="1">
      <alignment horizontal="left" vertical="center"/>
      <protection locked="0"/>
    </xf>
    <xf numFmtId="0" fontId="9" fillId="0" borderId="0" xfId="0" applyFont="1" applyAlignment="1" applyProtection="1">
      <alignment horizontal="left" vertical="center"/>
      <protection locked="0"/>
    </xf>
    <xf numFmtId="0" fontId="21" fillId="0" borderId="0" xfId="0" applyFont="1" applyAlignment="1" applyProtection="1">
      <alignment horizontal="left" vertical="center"/>
      <protection locked="0"/>
    </xf>
    <xf numFmtId="0" fontId="3" fillId="0" borderId="0" xfId="0" applyFont="1" applyAlignment="1" applyProtection="1">
      <alignment vertical="top"/>
      <protection locked="0"/>
    </xf>
    <xf numFmtId="179" fontId="3" fillId="0" borderId="0" xfId="1" applyNumberFormat="1" applyFont="1" applyFill="1" applyBorder="1" applyAlignment="1" applyProtection="1">
      <alignment horizontal="left" vertical="center"/>
      <protection locked="0"/>
    </xf>
    <xf numFmtId="179" fontId="13" fillId="0" borderId="0" xfId="0" applyNumberFormat="1" applyFont="1" applyAlignment="1" applyProtection="1">
      <alignment horizontal="left" vertical="center"/>
      <protection locked="0"/>
    </xf>
    <xf numFmtId="179" fontId="3" fillId="0" borderId="0" xfId="0" applyNumberFormat="1" applyFont="1" applyAlignment="1" applyProtection="1">
      <alignment horizontal="left" vertical="center"/>
      <protection locked="0"/>
    </xf>
    <xf numFmtId="38" fontId="3" fillId="0" borderId="0" xfId="1" applyFont="1" applyFill="1" applyBorder="1" applyAlignment="1" applyProtection="1">
      <alignment horizontal="left" vertical="center"/>
      <protection locked="0"/>
    </xf>
    <xf numFmtId="179" fontId="3" fillId="0" borderId="0" xfId="0" applyNumberFormat="1" applyFont="1" applyAlignment="1" applyProtection="1">
      <alignment vertical="center"/>
      <protection locked="0"/>
    </xf>
    <xf numFmtId="0" fontId="11" fillId="0" borderId="0" xfId="0" applyFont="1" applyAlignment="1" applyProtection="1">
      <alignment horizontal="center" vertical="center"/>
      <protection locked="0"/>
    </xf>
    <xf numFmtId="0" fontId="0" fillId="0" borderId="0" xfId="0" applyProtection="1">
      <protection locked="0"/>
    </xf>
    <xf numFmtId="0" fontId="3" fillId="0" borderId="0" xfId="0" applyFont="1" applyAlignment="1" applyProtection="1">
      <alignment vertical="center" shrinkToFit="1"/>
      <protection locked="0"/>
    </xf>
    <xf numFmtId="0" fontId="4" fillId="0" borderId="0" xfId="0" applyFont="1" applyAlignment="1" applyProtection="1">
      <alignment vertical="center"/>
      <protection locked="0"/>
    </xf>
    <xf numFmtId="38" fontId="3" fillId="0" borderId="0" xfId="0" applyNumberFormat="1" applyFont="1" applyAlignment="1" applyProtection="1">
      <alignment horizontal="center" vertical="center"/>
      <protection locked="0"/>
    </xf>
    <xf numFmtId="0" fontId="31" fillId="0" borderId="0" xfId="0" applyFont="1" applyAlignment="1" applyProtection="1">
      <alignment horizontal="center" vertical="center"/>
      <protection locked="0"/>
    </xf>
    <xf numFmtId="0" fontId="3" fillId="0" borderId="3" xfId="0" applyFont="1" applyBorder="1" applyAlignment="1" applyProtection="1">
      <alignment horizontal="center" vertical="center" shrinkToFit="1"/>
      <protection locked="0"/>
    </xf>
    <xf numFmtId="0" fontId="3" fillId="0" borderId="3" xfId="0" applyFont="1" applyBorder="1" applyAlignment="1" applyProtection="1">
      <alignment horizontal="center" vertical="center"/>
      <protection locked="0"/>
    </xf>
    <xf numFmtId="0" fontId="25" fillId="0" borderId="3" xfId="0" applyFont="1" applyBorder="1" applyAlignment="1" applyProtection="1">
      <alignment horizontal="center" vertical="center"/>
      <protection locked="0"/>
    </xf>
    <xf numFmtId="0" fontId="10" fillId="0" borderId="0" xfId="0" applyFont="1" applyAlignment="1" applyProtection="1">
      <alignment horizontal="left" vertical="top"/>
      <protection locked="0"/>
    </xf>
    <xf numFmtId="0" fontId="5" fillId="0" borderId="0" xfId="0" applyFont="1" applyAlignment="1" applyProtection="1">
      <alignment horizontal="left" vertical="center"/>
      <protection locked="0"/>
    </xf>
    <xf numFmtId="0" fontId="5" fillId="0" borderId="0" xfId="0" applyFont="1" applyAlignment="1" applyProtection="1">
      <alignment horizontal="center" vertical="center"/>
      <protection locked="0"/>
    </xf>
    <xf numFmtId="0" fontId="10" fillId="0" borderId="0" xfId="0" applyFont="1" applyAlignment="1" applyProtection="1">
      <alignment horizontal="center" vertical="center"/>
      <protection locked="0"/>
    </xf>
    <xf numFmtId="0" fontId="10" fillId="0" borderId="0" xfId="0" applyFont="1" applyAlignment="1" applyProtection="1">
      <alignment horizontal="right" vertical="center"/>
      <protection locked="0"/>
    </xf>
    <xf numFmtId="0" fontId="21" fillId="0" borderId="0" xfId="0" applyFont="1" applyAlignment="1" applyProtection="1">
      <alignment vertical="center"/>
      <protection locked="0"/>
    </xf>
    <xf numFmtId="0" fontId="23" fillId="0" borderId="0" xfId="0" applyFont="1" applyAlignment="1" applyProtection="1">
      <alignment horizontal="right" vertical="center"/>
      <protection locked="0"/>
    </xf>
    <xf numFmtId="0" fontId="5" fillId="0" borderId="0" xfId="0" applyFont="1" applyAlignment="1" applyProtection="1">
      <alignment vertical="center"/>
      <protection locked="0"/>
    </xf>
    <xf numFmtId="0" fontId="3" fillId="0" borderId="7" xfId="0" applyFont="1" applyBorder="1" applyAlignment="1" applyProtection="1">
      <alignment horizontal="center" vertical="center"/>
      <protection locked="0"/>
    </xf>
    <xf numFmtId="0" fontId="5" fillId="0" borderId="67" xfId="0" applyFont="1" applyBorder="1" applyAlignment="1" applyProtection="1">
      <alignment vertical="center"/>
      <protection locked="0"/>
    </xf>
    <xf numFmtId="0" fontId="5" fillId="0" borderId="85" xfId="0" applyFont="1" applyBorder="1" applyAlignment="1" applyProtection="1">
      <alignment vertical="center"/>
      <protection locked="0"/>
    </xf>
    <xf numFmtId="0" fontId="3" fillId="0" borderId="85" xfId="0" applyFont="1" applyBorder="1" applyAlignment="1" applyProtection="1">
      <alignment horizontal="center" vertical="center"/>
      <protection locked="0"/>
    </xf>
    <xf numFmtId="49" fontId="3" fillId="0" borderId="85" xfId="0" applyNumberFormat="1" applyFont="1" applyBorder="1" applyAlignment="1" applyProtection="1">
      <alignment vertical="center"/>
      <protection locked="0"/>
    </xf>
    <xf numFmtId="49" fontId="3" fillId="0" borderId="68" xfId="0" applyNumberFormat="1" applyFont="1" applyBorder="1" applyAlignment="1" applyProtection="1">
      <alignment vertical="center"/>
      <protection locked="0"/>
    </xf>
    <xf numFmtId="0" fontId="5" fillId="0" borderId="69" xfId="0" applyFont="1" applyBorder="1" applyAlignment="1" applyProtection="1">
      <alignment vertical="center"/>
      <protection locked="0"/>
    </xf>
    <xf numFmtId="0" fontId="5" fillId="0" borderId="86" xfId="0" applyFont="1" applyBorder="1" applyAlignment="1" applyProtection="1">
      <alignment vertical="center"/>
      <protection locked="0"/>
    </xf>
    <xf numFmtId="0" fontId="7" fillId="0" borderId="0" xfId="0" applyFont="1" applyAlignment="1" applyProtection="1">
      <alignment vertical="center"/>
      <protection locked="0"/>
    </xf>
    <xf numFmtId="0" fontId="17" fillId="0" borderId="0" xfId="0" applyFont="1" applyAlignment="1" applyProtection="1">
      <alignment vertical="center"/>
      <protection locked="0"/>
    </xf>
    <xf numFmtId="0" fontId="17" fillId="0" borderId="0" xfId="0" applyFont="1" applyProtection="1">
      <protection locked="0"/>
    </xf>
    <xf numFmtId="0" fontId="17" fillId="0" borderId="0" xfId="0" applyFont="1" applyAlignment="1" applyProtection="1">
      <alignment vertical="top" wrapText="1"/>
      <protection locked="0"/>
    </xf>
    <xf numFmtId="0" fontId="22" fillId="3" borderId="0" xfId="0" applyFont="1" applyFill="1" applyAlignment="1" applyProtection="1">
      <alignment vertical="center"/>
      <protection locked="0"/>
    </xf>
    <xf numFmtId="0" fontId="22" fillId="3" borderId="0" xfId="0" applyFont="1" applyFill="1" applyAlignment="1" applyProtection="1">
      <alignment horizontal="right" vertical="center"/>
      <protection locked="0"/>
    </xf>
    <xf numFmtId="0" fontId="28" fillId="0" borderId="0" xfId="0" applyFont="1" applyAlignment="1" applyProtection="1">
      <alignment horizontal="center" vertical="center"/>
      <protection locked="0"/>
    </xf>
    <xf numFmtId="38" fontId="28" fillId="0" borderId="0" xfId="0" applyNumberFormat="1" applyFont="1" applyAlignment="1" applyProtection="1">
      <alignment horizontal="center" vertical="center"/>
      <protection locked="0"/>
    </xf>
    <xf numFmtId="0" fontId="29" fillId="0" borderId="0" xfId="0" applyFont="1" applyProtection="1">
      <protection locked="0"/>
    </xf>
    <xf numFmtId="0" fontId="30" fillId="0" borderId="0" xfId="0" applyFont="1" applyProtection="1">
      <protection locked="0"/>
    </xf>
    <xf numFmtId="0" fontId="39" fillId="0" borderId="0" xfId="0" applyFont="1" applyProtection="1">
      <protection locked="0"/>
    </xf>
    <xf numFmtId="0" fontId="18" fillId="0" borderId="0" xfId="0" applyFont="1" applyAlignment="1" applyProtection="1">
      <alignment horizontal="center" vertical="center"/>
      <protection locked="0"/>
    </xf>
    <xf numFmtId="0" fontId="3" fillId="10" borderId="3" xfId="0" applyFont="1" applyFill="1" applyBorder="1" applyAlignment="1" applyProtection="1">
      <alignment horizontal="left" vertical="center" textRotation="255" wrapText="1"/>
      <protection locked="0"/>
    </xf>
    <xf numFmtId="0" fontId="22" fillId="0" borderId="0" xfId="0" applyFont="1" applyAlignment="1" applyProtection="1">
      <alignment horizontal="center" vertical="center" textRotation="255" wrapText="1"/>
      <protection locked="0"/>
    </xf>
    <xf numFmtId="0" fontId="42" fillId="0" borderId="0" xfId="0" applyFont="1" applyAlignment="1" applyProtection="1">
      <alignment horizontal="center" vertical="top" wrapText="1"/>
      <protection locked="0"/>
    </xf>
    <xf numFmtId="0" fontId="41" fillId="0" borderId="0" xfId="0" applyFont="1" applyProtection="1">
      <protection locked="0"/>
    </xf>
    <xf numFmtId="0" fontId="11" fillId="0" borderId="4" xfId="0" applyFont="1" applyBorder="1" applyAlignment="1" applyProtection="1">
      <alignment vertical="center"/>
      <protection locked="0"/>
    </xf>
    <xf numFmtId="0" fontId="11" fillId="0" borderId="0" xfId="0" applyFont="1" applyProtection="1">
      <protection locked="0"/>
    </xf>
    <xf numFmtId="0" fontId="20" fillId="0" borderId="0" xfId="0" applyFont="1" applyProtection="1">
      <protection locked="0"/>
    </xf>
    <xf numFmtId="0" fontId="3" fillId="0" borderId="0" xfId="0" applyFont="1" applyProtection="1">
      <protection locked="0"/>
    </xf>
    <xf numFmtId="0" fontId="3" fillId="2" borderId="0" xfId="0" applyFont="1" applyFill="1" applyProtection="1">
      <protection locked="0"/>
    </xf>
    <xf numFmtId="2" fontId="3" fillId="0" borderId="0" xfId="0" applyNumberFormat="1" applyFont="1" applyAlignment="1" applyProtection="1">
      <alignment horizontal="center" vertical="center"/>
      <protection locked="0"/>
    </xf>
    <xf numFmtId="40" fontId="3" fillId="0" borderId="0" xfId="1" applyNumberFormat="1" applyFont="1" applyAlignment="1" applyProtection="1">
      <alignment horizontal="center" vertical="center"/>
      <protection locked="0"/>
    </xf>
    <xf numFmtId="0" fontId="19" fillId="0" borderId="0" xfId="0" applyFont="1" applyAlignment="1" applyProtection="1">
      <alignment horizontal="center" vertical="center"/>
      <protection locked="0"/>
    </xf>
    <xf numFmtId="0" fontId="10" fillId="0" borderId="0" xfId="0" applyFont="1" applyProtection="1">
      <protection locked="0"/>
    </xf>
    <xf numFmtId="0" fontId="28" fillId="0" borderId="0" xfId="2" applyFont="1" applyAlignment="1" applyProtection="1">
      <alignment horizontal="left" vertical="center" wrapText="1"/>
      <protection locked="0"/>
    </xf>
    <xf numFmtId="0" fontId="27" fillId="0" borderId="0" xfId="0" applyFont="1" applyProtection="1">
      <protection locked="0"/>
    </xf>
    <xf numFmtId="0" fontId="5" fillId="0" borderId="0" xfId="0" applyFont="1" applyProtection="1">
      <protection locked="0"/>
    </xf>
    <xf numFmtId="178" fontId="3" fillId="0" borderId="0" xfId="1" applyNumberFormat="1" applyFont="1" applyAlignment="1" applyProtection="1">
      <alignment horizontal="center" vertical="center"/>
      <protection locked="0"/>
    </xf>
    <xf numFmtId="0" fontId="0" fillId="0" borderId="2" xfId="0" applyBorder="1" applyAlignment="1" applyProtection="1">
      <alignment horizontal="center" vertical="center" textRotation="255"/>
      <protection locked="0"/>
    </xf>
    <xf numFmtId="0" fontId="3" fillId="0" borderId="2" xfId="0" applyFont="1" applyBorder="1" applyAlignment="1" applyProtection="1">
      <alignment horizontal="right" vertical="center"/>
      <protection locked="0"/>
    </xf>
    <xf numFmtId="182" fontId="3" fillId="0" borderId="0" xfId="1" applyNumberFormat="1" applyFont="1" applyBorder="1" applyAlignment="1" applyProtection="1">
      <alignment horizontal="right" vertical="center"/>
      <protection locked="0"/>
    </xf>
    <xf numFmtId="0" fontId="3" fillId="0" borderId="0" xfId="0" applyFont="1" applyAlignment="1" applyProtection="1">
      <alignment horizontal="center"/>
      <protection locked="0"/>
    </xf>
    <xf numFmtId="0" fontId="0" fillId="0" borderId="0" xfId="0" applyAlignment="1" applyProtection="1">
      <alignment vertical="center"/>
      <protection locked="0"/>
    </xf>
    <xf numFmtId="0" fontId="3" fillId="0" borderId="0" xfId="0" applyFont="1" applyAlignment="1" applyProtection="1">
      <alignment horizontal="center" vertical="center" wrapText="1"/>
      <protection locked="0"/>
    </xf>
    <xf numFmtId="0" fontId="3" fillId="3" borderId="0" xfId="0" applyFont="1" applyFill="1" applyAlignment="1" applyProtection="1">
      <alignment vertical="center"/>
      <protection locked="0"/>
    </xf>
    <xf numFmtId="0" fontId="3" fillId="3" borderId="0" xfId="0" applyFont="1" applyFill="1" applyAlignment="1" applyProtection="1">
      <alignment horizontal="center" vertical="center"/>
      <protection locked="0"/>
    </xf>
    <xf numFmtId="0" fontId="3" fillId="3" borderId="0" xfId="0" applyFont="1" applyFill="1" applyAlignment="1" applyProtection="1">
      <alignment horizontal="right" vertical="center"/>
      <protection locked="0"/>
    </xf>
    <xf numFmtId="0" fontId="3" fillId="3" borderId="0" xfId="0" applyFont="1" applyFill="1" applyAlignment="1" applyProtection="1">
      <alignment horizontal="left" vertical="center"/>
      <protection locked="0"/>
    </xf>
    <xf numFmtId="0" fontId="3" fillId="0" borderId="0" xfId="0" applyFont="1" applyAlignment="1" applyProtection="1">
      <alignment horizontal="center" vertical="center" textRotation="255" wrapText="1"/>
      <protection locked="0"/>
    </xf>
    <xf numFmtId="0" fontId="45" fillId="0" borderId="0" xfId="0" applyFont="1" applyAlignment="1" applyProtection="1">
      <alignment horizontal="center" vertical="top" wrapText="1"/>
      <protection locked="0"/>
    </xf>
    <xf numFmtId="0" fontId="3" fillId="0" borderId="3" xfId="0" applyFont="1" applyBorder="1" applyAlignment="1">
      <alignment horizontal="center" vertical="center"/>
    </xf>
    <xf numFmtId="0" fontId="44" fillId="0" borderId="1" xfId="0" applyFont="1" applyBorder="1" applyAlignment="1" applyProtection="1">
      <alignment vertical="center" wrapText="1"/>
      <protection locked="0"/>
    </xf>
    <xf numFmtId="0" fontId="44" fillId="0" borderId="4" xfId="0" applyFont="1" applyBorder="1" applyAlignment="1" applyProtection="1">
      <alignment vertical="center" wrapText="1"/>
      <protection locked="0"/>
    </xf>
    <xf numFmtId="0" fontId="44" fillId="0" borderId="5" xfId="0" applyFont="1" applyBorder="1" applyAlignment="1" applyProtection="1">
      <alignment vertical="center" wrapText="1"/>
      <protection locked="0"/>
    </xf>
    <xf numFmtId="0" fontId="44" fillId="0" borderId="8" xfId="0" applyFont="1" applyBorder="1" applyAlignment="1" applyProtection="1">
      <alignment vertical="center" wrapText="1"/>
      <protection locked="0"/>
    </xf>
    <xf numFmtId="0" fontId="44" fillId="0" borderId="2" xfId="0" applyFont="1" applyBorder="1" applyAlignment="1" applyProtection="1">
      <alignment vertical="center" wrapText="1"/>
      <protection locked="0"/>
    </xf>
    <xf numFmtId="0" fontId="44" fillId="0" borderId="9" xfId="0" applyFont="1" applyBorder="1" applyAlignment="1" applyProtection="1">
      <alignment vertical="center" wrapText="1"/>
      <protection locked="0"/>
    </xf>
    <xf numFmtId="0" fontId="44" fillId="0" borderId="4" xfId="0" applyFont="1" applyBorder="1" applyAlignment="1" applyProtection="1">
      <alignment vertical="center"/>
      <protection locked="0"/>
    </xf>
    <xf numFmtId="0" fontId="44" fillId="0" borderId="5" xfId="0" applyFont="1" applyBorder="1" applyAlignment="1" applyProtection="1">
      <alignment vertical="center"/>
      <protection locked="0"/>
    </xf>
    <xf numFmtId="0" fontId="44" fillId="0" borderId="8" xfId="0" applyFont="1" applyBorder="1" applyAlignment="1" applyProtection="1">
      <alignment vertical="center"/>
      <protection locked="0"/>
    </xf>
    <xf numFmtId="0" fontId="44" fillId="0" borderId="2" xfId="0" applyFont="1" applyBorder="1" applyAlignment="1" applyProtection="1">
      <alignment vertical="center"/>
      <protection locked="0"/>
    </xf>
    <xf numFmtId="0" fontId="44" fillId="0" borderId="0" xfId="0" applyFont="1" applyAlignment="1" applyProtection="1">
      <alignment vertical="center"/>
      <protection locked="0"/>
    </xf>
    <xf numFmtId="0" fontId="44" fillId="0" borderId="9" xfId="0" applyFont="1" applyBorder="1" applyAlignment="1" applyProtection="1">
      <alignment vertical="center"/>
      <protection locked="0"/>
    </xf>
    <xf numFmtId="56" fontId="3" fillId="0" borderId="0" xfId="0" applyNumberFormat="1" applyFont="1" applyAlignment="1">
      <alignment horizontal="center" vertical="center"/>
    </xf>
    <xf numFmtId="0" fontId="50" fillId="8" borderId="78" xfId="0" applyFont="1" applyFill="1" applyBorder="1" applyAlignment="1">
      <alignment horizontal="center" vertical="center"/>
    </xf>
    <xf numFmtId="0" fontId="50" fillId="0" borderId="83" xfId="0" applyFont="1" applyBorder="1" applyAlignment="1">
      <alignment horizontal="left" vertical="center" wrapText="1"/>
    </xf>
    <xf numFmtId="0" fontId="50" fillId="0" borderId="83" xfId="0" applyFont="1" applyBorder="1" applyAlignment="1">
      <alignment horizontal="left" vertical="center"/>
    </xf>
    <xf numFmtId="0" fontId="33" fillId="0" borderId="79" xfId="0" applyFont="1" applyBorder="1" applyAlignment="1">
      <alignment horizontal="left" vertical="center"/>
    </xf>
    <xf numFmtId="0" fontId="33" fillId="0" borderId="80" xfId="0" applyFont="1" applyBorder="1" applyAlignment="1">
      <alignment horizontal="left" vertical="center"/>
    </xf>
    <xf numFmtId="0" fontId="33" fillId="0" borderId="81" xfId="0" applyFont="1" applyBorder="1" applyAlignment="1">
      <alignment horizontal="left" vertical="center"/>
    </xf>
    <xf numFmtId="0" fontId="50" fillId="0" borderId="79" xfId="0" applyFont="1" applyBorder="1" applyAlignment="1">
      <alignment horizontal="left" vertical="center" wrapText="1"/>
    </xf>
    <xf numFmtId="0" fontId="50" fillId="0" borderId="80" xfId="0" applyFont="1" applyBorder="1" applyAlignment="1">
      <alignment horizontal="left" vertical="center"/>
    </xf>
    <xf numFmtId="0" fontId="50" fillId="0" borderId="81" xfId="0" applyFont="1" applyBorder="1" applyAlignment="1">
      <alignment horizontal="left" vertical="center"/>
    </xf>
    <xf numFmtId="0" fontId="33" fillId="7" borderId="78" xfId="0" applyFont="1" applyFill="1" applyBorder="1" applyAlignment="1">
      <alignment horizontal="left" vertical="center"/>
    </xf>
    <xf numFmtId="0" fontId="33" fillId="0" borderId="79" xfId="0" applyFont="1" applyBorder="1" applyAlignment="1">
      <alignment horizontal="left" vertical="center" wrapText="1"/>
    </xf>
    <xf numFmtId="0" fontId="33" fillId="0" borderId="80" xfId="0" applyFont="1" applyBorder="1" applyAlignment="1">
      <alignment horizontal="left" vertical="center" wrapText="1"/>
    </xf>
    <xf numFmtId="0" fontId="33" fillId="0" borderId="81" xfId="0" applyFont="1" applyBorder="1" applyAlignment="1">
      <alignment horizontal="left" vertical="center" wrapText="1"/>
    </xf>
    <xf numFmtId="0" fontId="33" fillId="0" borderId="78" xfId="0" applyFont="1" applyBorder="1" applyAlignment="1">
      <alignment horizontal="left" vertical="center" wrapText="1"/>
    </xf>
    <xf numFmtId="0" fontId="38" fillId="0" borderId="78" xfId="0" applyFont="1" applyBorder="1" applyAlignment="1">
      <alignment horizontal="left" vertical="center" wrapText="1"/>
    </xf>
    <xf numFmtId="0" fontId="33" fillId="5" borderId="78" xfId="0" applyFont="1" applyFill="1" applyBorder="1" applyAlignment="1">
      <alignment horizontal="left" vertical="center"/>
    </xf>
    <xf numFmtId="0" fontId="32" fillId="4" borderId="79" xfId="0" applyFont="1" applyFill="1" applyBorder="1" applyAlignment="1">
      <alignment horizontal="center" vertical="center"/>
    </xf>
    <xf numFmtId="0" fontId="32" fillId="4" borderId="80" xfId="0" applyFont="1" applyFill="1" applyBorder="1" applyAlignment="1">
      <alignment horizontal="center" vertical="center"/>
    </xf>
    <xf numFmtId="0" fontId="32" fillId="4" borderId="81" xfId="0" applyFont="1" applyFill="1" applyBorder="1" applyAlignment="1">
      <alignment horizontal="center" vertical="center"/>
    </xf>
    <xf numFmtId="0" fontId="33" fillId="6" borderId="78" xfId="0" applyFont="1" applyFill="1" applyBorder="1" applyAlignment="1">
      <alignment horizontal="center" vertical="center"/>
    </xf>
    <xf numFmtId="0" fontId="33" fillId="8" borderId="82" xfId="0" applyFont="1" applyFill="1" applyBorder="1" applyAlignment="1">
      <alignment horizontal="left" vertical="center"/>
    </xf>
    <xf numFmtId="0" fontId="33" fillId="8" borderId="83" xfId="0" applyFont="1" applyFill="1" applyBorder="1" applyAlignment="1">
      <alignment horizontal="left" vertical="center"/>
    </xf>
    <xf numFmtId="0" fontId="33" fillId="8" borderId="84" xfId="0" applyFont="1" applyFill="1" applyBorder="1" applyAlignment="1">
      <alignment horizontal="left" vertical="center"/>
    </xf>
    <xf numFmtId="0" fontId="3" fillId="0" borderId="0" xfId="0" applyFont="1" applyAlignment="1" applyProtection="1">
      <alignment horizontal="left" vertical="center"/>
      <protection locked="0"/>
    </xf>
    <xf numFmtId="177" fontId="3" fillId="0" borderId="0" xfId="0" applyNumberFormat="1" applyFont="1" applyAlignment="1">
      <alignment horizontal="center" vertical="center"/>
    </xf>
    <xf numFmtId="38" fontId="3" fillId="0" borderId="0" xfId="1" applyFont="1" applyFill="1" applyBorder="1" applyAlignment="1" applyProtection="1">
      <alignment horizontal="center" vertical="center" shrinkToFit="1"/>
      <protection locked="0"/>
    </xf>
    <xf numFmtId="0" fontId="3" fillId="0" borderId="0" xfId="0" applyFont="1" applyAlignment="1" applyProtection="1">
      <alignment horizontal="distributed" vertical="center"/>
      <protection locked="0"/>
    </xf>
    <xf numFmtId="0" fontId="3" fillId="0" borderId="0" xfId="0" applyFont="1" applyAlignment="1" applyProtection="1">
      <alignment vertical="center"/>
      <protection locked="0"/>
    </xf>
    <xf numFmtId="0" fontId="3" fillId="0" borderId="0" xfId="0" applyFont="1" applyAlignment="1" applyProtection="1">
      <alignment horizontal="left" vertical="center" wrapText="1"/>
      <protection locked="0"/>
    </xf>
    <xf numFmtId="0" fontId="7" fillId="0" borderId="0" xfId="0" applyFont="1" applyAlignment="1" applyProtection="1">
      <alignment horizontal="center" vertical="center"/>
      <protection locked="0"/>
    </xf>
    <xf numFmtId="0" fontId="48" fillId="9" borderId="0" xfId="0" applyFont="1" applyFill="1" applyAlignment="1">
      <alignment horizontal="center" vertical="center" wrapText="1"/>
    </xf>
    <xf numFmtId="0" fontId="46" fillId="9" borderId="0" xfId="0" applyFont="1" applyFill="1" applyAlignment="1">
      <alignment horizontal="center" vertical="center" wrapText="1"/>
    </xf>
    <xf numFmtId="0" fontId="3" fillId="0" borderId="0" xfId="0" applyFont="1" applyAlignment="1" applyProtection="1">
      <alignment horizontal="right" vertical="center"/>
      <protection locked="0"/>
    </xf>
    <xf numFmtId="0" fontId="4" fillId="0" borderId="0" xfId="0" applyFont="1" applyAlignment="1" applyProtection="1">
      <alignment horizontal="left" vertical="center"/>
      <protection locked="0"/>
    </xf>
    <xf numFmtId="0" fontId="3" fillId="0" borderId="0" xfId="0" applyFont="1" applyAlignment="1" applyProtection="1">
      <alignment horizontal="center" vertical="center" shrinkToFit="1"/>
      <protection locked="0"/>
    </xf>
    <xf numFmtId="0" fontId="24" fillId="0" borderId="2" xfId="0" applyFont="1" applyBorder="1" applyAlignment="1" applyProtection="1">
      <alignment vertical="center" wrapText="1"/>
      <protection locked="0"/>
    </xf>
    <xf numFmtId="0" fontId="17" fillId="0" borderId="33" xfId="0" applyFont="1" applyBorder="1" applyAlignment="1" applyProtection="1">
      <alignment horizontal="center" vertical="center" wrapText="1"/>
      <protection locked="0"/>
    </xf>
    <xf numFmtId="0" fontId="17" fillId="0" borderId="36" xfId="0" applyFont="1" applyBorder="1" applyAlignment="1" applyProtection="1">
      <alignment horizontal="center" vertical="center" wrapText="1"/>
      <protection locked="0"/>
    </xf>
    <xf numFmtId="0" fontId="17" fillId="0" borderId="38" xfId="0" applyFont="1" applyBorder="1" applyAlignment="1" applyProtection="1">
      <alignment horizontal="center" vertical="center" wrapText="1"/>
      <protection locked="0"/>
    </xf>
    <xf numFmtId="0" fontId="3" fillId="0" borderId="16" xfId="0" applyFont="1" applyBorder="1" applyAlignment="1" applyProtection="1">
      <alignment horizontal="center" vertical="center"/>
      <protection locked="0"/>
    </xf>
    <xf numFmtId="0" fontId="3" fillId="0" borderId="17"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3" fillId="0" borderId="19" xfId="0" applyFont="1" applyBorder="1" applyAlignment="1" applyProtection="1">
      <alignment horizontal="center" vertical="center"/>
      <protection locked="0"/>
    </xf>
    <xf numFmtId="0" fontId="3" fillId="0" borderId="100"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 fillId="0" borderId="43"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42"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protection locked="0"/>
    </xf>
    <xf numFmtId="0" fontId="3" fillId="0" borderId="21"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41" xfId="0" applyFont="1" applyBorder="1" applyAlignment="1" applyProtection="1">
      <alignment horizontal="center" vertical="center" wrapText="1"/>
      <protection locked="0"/>
    </xf>
    <xf numFmtId="0" fontId="3" fillId="0" borderId="40" xfId="0" applyFont="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3" fillId="0" borderId="43" xfId="0" applyFont="1" applyBorder="1" applyAlignment="1" applyProtection="1">
      <alignment horizontal="center" vertical="center" wrapText="1"/>
      <protection locked="0"/>
    </xf>
    <xf numFmtId="0" fontId="3" fillId="0" borderId="57"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42"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3" fillId="0" borderId="97" xfId="0" applyFont="1" applyBorder="1" applyAlignment="1" applyProtection="1">
      <alignment horizontal="center" vertical="center"/>
      <protection locked="0"/>
    </xf>
    <xf numFmtId="49" fontId="3" fillId="0" borderId="86" xfId="0" applyNumberFormat="1" applyFont="1" applyBorder="1" applyAlignment="1" applyProtection="1">
      <alignment vertical="center"/>
      <protection locked="0"/>
    </xf>
    <xf numFmtId="49" fontId="3" fillId="0" borderId="70" xfId="0" applyNumberFormat="1" applyFont="1" applyBorder="1" applyAlignment="1" applyProtection="1">
      <alignment vertical="center"/>
      <protection locked="0"/>
    </xf>
    <xf numFmtId="49" fontId="3" fillId="0" borderId="85" xfId="0" applyNumberFormat="1" applyFont="1" applyBorder="1" applyAlignment="1" applyProtection="1">
      <alignment horizontal="center" vertical="center"/>
      <protection locked="0"/>
    </xf>
    <xf numFmtId="0" fontId="3" fillId="0" borderId="33" xfId="0" applyFont="1" applyBorder="1" applyAlignment="1" applyProtection="1">
      <alignment horizontal="center" vertical="center"/>
      <protection locked="0"/>
    </xf>
    <xf numFmtId="0" fontId="3" fillId="0" borderId="36"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3" fillId="0" borderId="92" xfId="0" applyFont="1" applyBorder="1" applyAlignment="1">
      <alignment horizontal="center" vertical="center"/>
    </xf>
    <xf numFmtId="0" fontId="3" fillId="0" borderId="98" xfId="0" applyFont="1" applyBorder="1" applyAlignment="1">
      <alignment horizontal="center" vertical="center"/>
    </xf>
    <xf numFmtId="0" fontId="3" fillId="0" borderId="94" xfId="0" applyFont="1" applyBorder="1" applyAlignment="1">
      <alignment horizontal="center" vertical="center"/>
    </xf>
    <xf numFmtId="0" fontId="3" fillId="0" borderId="99" xfId="0" applyFont="1" applyBorder="1" applyAlignment="1">
      <alignment horizontal="center" vertical="center"/>
    </xf>
    <xf numFmtId="0" fontId="3" fillId="0" borderId="77" xfId="0" applyFont="1" applyBorder="1" applyAlignment="1" applyProtection="1">
      <alignment horizontal="center" vertical="center"/>
      <protection locked="0"/>
    </xf>
    <xf numFmtId="0" fontId="3" fillId="0" borderId="96" xfId="0" applyFont="1" applyBorder="1" applyAlignment="1" applyProtection="1">
      <alignment horizontal="center" vertical="center" wrapText="1"/>
      <protection locked="0"/>
    </xf>
    <xf numFmtId="0" fontId="3" fillId="0" borderId="96" xfId="0" applyFont="1" applyBorder="1" applyAlignment="1" applyProtection="1">
      <alignment horizontal="center" vertical="center"/>
      <protection locked="0"/>
    </xf>
    <xf numFmtId="56"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protection locked="0"/>
    </xf>
    <xf numFmtId="0" fontId="11" fillId="0" borderId="17" xfId="0" applyFont="1" applyBorder="1" applyAlignment="1" applyProtection="1">
      <alignment horizontal="center" vertical="center"/>
      <protection locked="0"/>
    </xf>
    <xf numFmtId="0" fontId="3" fillId="0" borderId="41"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3" fillId="0" borderId="57" xfId="0" applyFont="1" applyBorder="1" applyAlignment="1" applyProtection="1">
      <alignment horizontal="center" vertical="center"/>
      <protection locked="0"/>
    </xf>
    <xf numFmtId="0" fontId="17" fillId="0" borderId="54" xfId="0" applyFont="1" applyBorder="1" applyAlignment="1" applyProtection="1">
      <alignment horizontal="center" vertical="center" wrapText="1"/>
      <protection locked="0"/>
    </xf>
    <xf numFmtId="0" fontId="17" fillId="0" borderId="33" xfId="0" applyFont="1" applyBorder="1" applyAlignment="1" applyProtection="1">
      <alignment horizontal="center" vertical="center"/>
      <protection locked="0"/>
    </xf>
    <xf numFmtId="0" fontId="17" fillId="0" borderId="35" xfId="0" applyFont="1" applyBorder="1" applyAlignment="1" applyProtection="1">
      <alignment horizontal="center" vertical="center"/>
      <protection locked="0"/>
    </xf>
    <xf numFmtId="0" fontId="17" fillId="0" borderId="36" xfId="0" applyFont="1" applyBorder="1" applyAlignment="1" applyProtection="1">
      <alignment horizontal="center" vertical="center"/>
      <protection locked="0"/>
    </xf>
    <xf numFmtId="0" fontId="17" fillId="0" borderId="56" xfId="0" applyFont="1" applyBorder="1" applyAlignment="1" applyProtection="1">
      <alignment horizontal="center" vertical="center"/>
      <protection locked="0"/>
    </xf>
    <xf numFmtId="0" fontId="17" fillId="0" borderId="38"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4" fillId="0" borderId="0" xfId="0" applyFont="1" applyAlignment="1" applyProtection="1">
      <alignment horizontal="distributed" vertical="center"/>
      <protection locked="0"/>
    </xf>
    <xf numFmtId="0" fontId="3" fillId="0" borderId="1" xfId="0" applyFont="1" applyBorder="1" applyAlignment="1" applyProtection="1">
      <alignment horizontal="left" vertical="center"/>
      <protection locked="0"/>
    </xf>
    <xf numFmtId="0" fontId="3" fillId="0" borderId="4" xfId="0" applyFont="1" applyBorder="1" applyAlignment="1" applyProtection="1">
      <alignment horizontal="left" vertical="center"/>
      <protection locked="0"/>
    </xf>
    <xf numFmtId="0" fontId="3" fillId="0" borderId="8"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0" fontId="3" fillId="0" borderId="4" xfId="0" applyFont="1" applyBorder="1" applyAlignment="1" applyProtection="1">
      <alignment horizontal="center" vertical="center" shrinkToFit="1"/>
      <protection locked="0"/>
    </xf>
    <xf numFmtId="0" fontId="3" fillId="0" borderId="5" xfId="0" applyFont="1" applyBorder="1" applyAlignment="1" applyProtection="1">
      <alignment horizontal="center" vertical="center" shrinkToFit="1"/>
      <protection locked="0"/>
    </xf>
    <xf numFmtId="0" fontId="3" fillId="0" borderId="2" xfId="0" applyFont="1" applyBorder="1" applyAlignment="1" applyProtection="1">
      <alignment horizontal="center" vertical="center" shrinkToFit="1"/>
      <protection locked="0"/>
    </xf>
    <xf numFmtId="0" fontId="3" fillId="0" borderId="9" xfId="0" applyFont="1" applyBorder="1" applyAlignment="1" applyProtection="1">
      <alignment horizontal="center" vertical="center" shrinkToFit="1"/>
      <protection locked="0"/>
    </xf>
    <xf numFmtId="0" fontId="3" fillId="0" borderId="20" xfId="0" applyFont="1" applyBorder="1" applyAlignment="1" applyProtection="1">
      <alignment horizontal="center" vertical="center"/>
      <protection locked="0"/>
    </xf>
    <xf numFmtId="0" fontId="3" fillId="0" borderId="18" xfId="0" applyFont="1" applyBorder="1" applyAlignment="1" applyProtection="1">
      <alignment horizontal="left" vertical="center" shrinkToFit="1"/>
      <protection locked="0"/>
    </xf>
    <xf numFmtId="0" fontId="3" fillId="0" borderId="19" xfId="0" applyFont="1" applyBorder="1" applyAlignment="1" applyProtection="1">
      <alignment horizontal="left" vertical="center" shrinkToFit="1"/>
      <protection locked="0"/>
    </xf>
    <xf numFmtId="0" fontId="3" fillId="0" borderId="20" xfId="0" applyFont="1" applyBorder="1" applyAlignment="1" applyProtection="1">
      <alignment horizontal="left" vertical="center" shrinkToFit="1"/>
      <protection locked="0"/>
    </xf>
    <xf numFmtId="0" fontId="3" fillId="0" borderId="7" xfId="0" applyFont="1" applyBorder="1" applyAlignment="1" applyProtection="1">
      <alignment horizontal="center" vertical="center"/>
      <protection locked="0"/>
    </xf>
    <xf numFmtId="0" fontId="3" fillId="0" borderId="6"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0" borderId="8"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183" fontId="3" fillId="0" borderId="33" xfId="0" applyNumberFormat="1" applyFont="1" applyBorder="1" applyAlignment="1">
      <alignment horizontal="center" vertical="center" shrinkToFit="1"/>
    </xf>
    <xf numFmtId="183" fontId="3" fillId="0" borderId="34" xfId="0" applyNumberFormat="1" applyFont="1" applyBorder="1" applyAlignment="1">
      <alignment horizontal="center" vertical="center" shrinkToFit="1"/>
    </xf>
    <xf numFmtId="183" fontId="3" fillId="0" borderId="36" xfId="0" applyNumberFormat="1" applyFont="1" applyBorder="1" applyAlignment="1">
      <alignment horizontal="center" vertical="center" shrinkToFit="1"/>
    </xf>
    <xf numFmtId="183" fontId="3" fillId="0" borderId="37" xfId="0" applyNumberFormat="1" applyFont="1" applyBorder="1" applyAlignment="1">
      <alignment horizontal="center" vertical="center" shrinkToFit="1"/>
    </xf>
    <xf numFmtId="183" fontId="3" fillId="0" borderId="38" xfId="0" applyNumberFormat="1" applyFont="1" applyBorder="1" applyAlignment="1">
      <alignment horizontal="center" vertical="center" shrinkToFit="1"/>
    </xf>
    <xf numFmtId="183" fontId="3" fillId="0" borderId="39" xfId="0" applyNumberFormat="1" applyFont="1" applyBorder="1" applyAlignment="1">
      <alignment horizontal="center" vertical="center" shrinkToFit="1"/>
    </xf>
    <xf numFmtId="0" fontId="3" fillId="0" borderId="34" xfId="0" applyFont="1" applyBorder="1" applyAlignment="1" applyProtection="1">
      <alignment horizontal="center" vertical="center"/>
      <protection locked="0"/>
    </xf>
    <xf numFmtId="0" fontId="3" fillId="0" borderId="37"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177" fontId="3" fillId="0" borderId="33" xfId="0" applyNumberFormat="1" applyFont="1" applyBorder="1" applyAlignment="1" applyProtection="1">
      <alignment horizontal="center" vertical="center" wrapText="1"/>
      <protection locked="0"/>
    </xf>
    <xf numFmtId="177" fontId="3" fillId="0" borderId="36" xfId="0" applyNumberFormat="1" applyFont="1" applyBorder="1" applyAlignment="1" applyProtection="1">
      <alignment horizontal="center" vertical="center" wrapText="1"/>
      <protection locked="0"/>
    </xf>
    <xf numFmtId="177" fontId="3" fillId="0" borderId="38" xfId="0" applyNumberFormat="1" applyFont="1" applyBorder="1" applyAlignment="1" applyProtection="1">
      <alignment horizontal="center" vertical="center" wrapText="1"/>
      <protection locked="0"/>
    </xf>
    <xf numFmtId="0" fontId="3" fillId="0" borderId="16" xfId="0" applyFont="1" applyBorder="1" applyAlignment="1" applyProtection="1">
      <alignment horizontal="center" vertical="center" wrapText="1"/>
      <protection locked="0"/>
    </xf>
    <xf numFmtId="0" fontId="3" fillId="0" borderId="17" xfId="0" applyFont="1" applyBorder="1" applyAlignment="1" applyProtection="1">
      <alignment horizontal="center" vertical="center" wrapText="1"/>
      <protection locked="0"/>
    </xf>
    <xf numFmtId="0" fontId="19" fillId="0" borderId="0" xfId="0" applyFont="1" applyAlignment="1" applyProtection="1">
      <alignment horizontal="center" vertical="center"/>
      <protection locked="0"/>
    </xf>
    <xf numFmtId="0" fontId="17" fillId="0" borderId="1"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0" xfId="0" applyFont="1" applyAlignment="1">
      <alignment horizontal="center" vertical="center" wrapText="1"/>
    </xf>
    <xf numFmtId="0" fontId="17" fillId="0" borderId="7" xfId="0" applyFont="1" applyBorder="1" applyAlignment="1">
      <alignment horizontal="center" vertical="center" wrapText="1"/>
    </xf>
    <xf numFmtId="0" fontId="3" fillId="0" borderId="90" xfId="0" applyFont="1" applyBorder="1" applyAlignment="1" applyProtection="1">
      <alignment horizontal="center" vertical="center"/>
      <protection locked="0"/>
    </xf>
    <xf numFmtId="177" fontId="3" fillId="0" borderId="124" xfId="0" applyNumberFormat="1" applyFont="1" applyBorder="1" applyAlignment="1" applyProtection="1">
      <alignment horizontal="center" vertical="center"/>
      <protection locked="0"/>
    </xf>
    <xf numFmtId="177" fontId="3" fillId="0" borderId="125" xfId="0" applyNumberFormat="1" applyFont="1" applyBorder="1" applyAlignment="1" applyProtection="1">
      <alignment horizontal="center" vertical="center"/>
      <protection locked="0"/>
    </xf>
    <xf numFmtId="177" fontId="3" fillId="0" borderId="128" xfId="0" applyNumberFormat="1" applyFont="1" applyBorder="1" applyAlignment="1" applyProtection="1">
      <alignment horizontal="center" vertical="center"/>
      <protection locked="0"/>
    </xf>
    <xf numFmtId="177" fontId="3" fillId="0" borderId="108" xfId="0" applyNumberFormat="1" applyFont="1" applyBorder="1" applyAlignment="1" applyProtection="1">
      <alignment horizontal="center" vertical="center"/>
      <protection locked="0"/>
    </xf>
    <xf numFmtId="177" fontId="3" fillId="0" borderId="109" xfId="0" applyNumberFormat="1" applyFont="1" applyBorder="1" applyAlignment="1" applyProtection="1">
      <alignment horizontal="center" vertical="center"/>
      <protection locked="0"/>
    </xf>
    <xf numFmtId="177" fontId="3" fillId="0" borderId="131" xfId="0" applyNumberFormat="1" applyFont="1" applyBorder="1" applyAlignment="1" applyProtection="1">
      <alignment horizontal="center" vertical="center"/>
      <protection locked="0"/>
    </xf>
    <xf numFmtId="176" fontId="3" fillId="0" borderId="115" xfId="0" applyNumberFormat="1" applyFont="1" applyBorder="1" applyAlignment="1">
      <alignment horizontal="center" vertical="center"/>
    </xf>
    <xf numFmtId="176" fontId="3" fillId="0" borderId="129" xfId="0" applyNumberFormat="1" applyFont="1" applyBorder="1" applyAlignment="1">
      <alignment horizontal="center" vertical="center"/>
    </xf>
    <xf numFmtId="176" fontId="3" fillId="0" borderId="130" xfId="0" applyNumberFormat="1" applyFont="1" applyBorder="1" applyAlignment="1">
      <alignment horizontal="center" vertical="center"/>
    </xf>
    <xf numFmtId="0" fontId="3" fillId="0" borderId="40" xfId="0" applyFont="1" applyBorder="1" applyAlignment="1" applyProtection="1">
      <alignment horizontal="center" vertical="center"/>
      <protection locked="0"/>
    </xf>
    <xf numFmtId="177" fontId="3" fillId="0" borderId="118" xfId="0" applyNumberFormat="1" applyFont="1" applyBorder="1" applyAlignment="1">
      <alignment horizontal="center" vertical="center" wrapText="1"/>
    </xf>
    <xf numFmtId="177" fontId="3" fillId="0" borderId="119" xfId="0" applyNumberFormat="1" applyFont="1" applyBorder="1" applyAlignment="1">
      <alignment horizontal="center" vertical="center" wrapText="1"/>
    </xf>
    <xf numFmtId="177" fontId="3" fillId="0" borderId="120" xfId="0" applyNumberFormat="1" applyFont="1" applyBorder="1" applyAlignment="1">
      <alignment horizontal="center" vertical="center" wrapText="1"/>
    </xf>
    <xf numFmtId="177" fontId="3" fillId="0" borderId="121" xfId="0" applyNumberFormat="1" applyFont="1" applyBorder="1" applyAlignment="1">
      <alignment horizontal="center" vertical="center" wrapText="1"/>
    </xf>
    <xf numFmtId="0" fontId="3" fillId="0" borderId="112" xfId="0" applyFont="1" applyBorder="1" applyAlignment="1" applyProtection="1">
      <alignment horizontal="center" vertical="center"/>
      <protection locked="0"/>
    </xf>
    <xf numFmtId="0" fontId="3" fillId="0" borderId="114" xfId="0" applyFont="1"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3" fillId="0" borderId="127" xfId="0" applyFont="1" applyBorder="1" applyAlignment="1" applyProtection="1">
      <alignment horizontal="center" vertical="center"/>
      <protection locked="0"/>
    </xf>
    <xf numFmtId="0" fontId="3" fillId="0" borderId="108" xfId="0" applyFont="1" applyBorder="1" applyAlignment="1" applyProtection="1">
      <alignment horizontal="center" vertical="center"/>
      <protection locked="0"/>
    </xf>
    <xf numFmtId="0" fontId="3" fillId="0" borderId="109" xfId="0" applyFont="1" applyBorder="1" applyAlignment="1" applyProtection="1">
      <alignment horizontal="center" vertical="center"/>
      <protection locked="0"/>
    </xf>
    <xf numFmtId="176" fontId="3" fillId="0" borderId="117" xfId="0" applyNumberFormat="1" applyFont="1" applyBorder="1" applyAlignment="1">
      <alignment horizontal="center" vertical="center"/>
    </xf>
    <xf numFmtId="176" fontId="3" fillId="0" borderId="119" xfId="0" applyNumberFormat="1" applyFont="1" applyBorder="1" applyAlignment="1">
      <alignment horizontal="center" vertical="center"/>
    </xf>
    <xf numFmtId="0" fontId="3" fillId="0" borderId="66" xfId="0" applyFont="1" applyBorder="1" applyAlignment="1" applyProtection="1">
      <alignment horizontal="center" vertical="center"/>
      <protection locked="0"/>
    </xf>
    <xf numFmtId="0" fontId="3" fillId="0" borderId="22" xfId="0" applyFont="1" applyBorder="1" applyAlignment="1" applyProtection="1">
      <alignment horizontal="center" vertical="center"/>
      <protection locked="0"/>
    </xf>
    <xf numFmtId="0" fontId="3" fillId="0" borderId="123" xfId="0" applyFont="1" applyBorder="1" applyAlignment="1" applyProtection="1">
      <alignment horizontal="center" vertical="center"/>
      <protection locked="0"/>
    </xf>
    <xf numFmtId="0" fontId="3" fillId="0" borderId="23" xfId="0" applyFont="1" applyBorder="1" applyAlignment="1" applyProtection="1">
      <alignment horizontal="center" vertical="center"/>
      <protection locked="0"/>
    </xf>
    <xf numFmtId="0" fontId="3" fillId="0" borderId="28" xfId="0" applyFont="1" applyBorder="1" applyAlignment="1" applyProtection="1">
      <alignment horizontal="center" vertical="center"/>
      <protection locked="0"/>
    </xf>
    <xf numFmtId="0" fontId="3" fillId="0" borderId="110" xfId="0" applyFont="1" applyBorder="1" applyAlignment="1" applyProtection="1">
      <alignment horizontal="center" vertical="center"/>
      <protection locked="0"/>
    </xf>
    <xf numFmtId="0" fontId="3" fillId="0" borderId="111" xfId="0" applyFont="1" applyBorder="1" applyAlignment="1" applyProtection="1">
      <alignment horizontal="center" vertical="center"/>
      <protection locked="0"/>
    </xf>
    <xf numFmtId="176" fontId="3" fillId="0" borderId="121" xfId="0" applyNumberFormat="1" applyFont="1" applyBorder="1" applyAlignment="1">
      <alignment horizontal="center" vertical="center"/>
    </xf>
    <xf numFmtId="0" fontId="3" fillId="0" borderId="54" xfId="0" applyFont="1" applyBorder="1" applyAlignment="1" applyProtection="1">
      <alignment horizontal="center" vertical="center" wrapText="1"/>
      <protection locked="0"/>
    </xf>
    <xf numFmtId="0" fontId="3" fillId="0" borderId="33" xfId="0" applyFont="1" applyBorder="1" applyAlignment="1" applyProtection="1">
      <alignment horizontal="center" vertical="center" wrapText="1"/>
      <protection locked="0"/>
    </xf>
    <xf numFmtId="0" fontId="3" fillId="0" borderId="35" xfId="0" applyFont="1" applyBorder="1" applyAlignment="1" applyProtection="1">
      <alignment horizontal="center" vertical="center" wrapText="1"/>
      <protection locked="0"/>
    </xf>
    <xf numFmtId="0" fontId="3" fillId="0" borderId="36" xfId="0" applyFont="1" applyBorder="1" applyAlignment="1" applyProtection="1">
      <alignment horizontal="center" vertical="center" wrapText="1"/>
      <protection locked="0"/>
    </xf>
    <xf numFmtId="0" fontId="3" fillId="0" borderId="56" xfId="0" applyFont="1" applyBorder="1" applyAlignment="1" applyProtection="1">
      <alignment horizontal="center" vertical="center" wrapText="1"/>
      <protection locked="0"/>
    </xf>
    <xf numFmtId="0" fontId="3" fillId="0" borderId="38" xfId="0" applyFont="1" applyBorder="1" applyAlignment="1" applyProtection="1">
      <alignment horizontal="center" vertical="center" wrapText="1"/>
      <protection locked="0"/>
    </xf>
    <xf numFmtId="38" fontId="3" fillId="0" borderId="33" xfId="0" applyNumberFormat="1" applyFont="1" applyBorder="1" applyAlignment="1">
      <alignment horizontal="center" vertical="center"/>
    </xf>
    <xf numFmtId="38" fontId="3" fillId="0" borderId="34" xfId="0" applyNumberFormat="1" applyFont="1" applyBorder="1" applyAlignment="1">
      <alignment horizontal="center" vertical="center"/>
    </xf>
    <xf numFmtId="38" fontId="3" fillId="0" borderId="36" xfId="0" applyNumberFormat="1" applyFont="1" applyBorder="1" applyAlignment="1">
      <alignment horizontal="center" vertical="center"/>
    </xf>
    <xf numFmtId="38" fontId="3" fillId="0" borderId="37" xfId="0" applyNumberFormat="1" applyFont="1" applyBorder="1" applyAlignment="1">
      <alignment horizontal="center" vertical="center"/>
    </xf>
    <xf numFmtId="38" fontId="3" fillId="0" borderId="38" xfId="0" applyNumberFormat="1" applyFont="1" applyBorder="1" applyAlignment="1">
      <alignment horizontal="center" vertical="center"/>
    </xf>
    <xf numFmtId="38" fontId="3" fillId="0" borderId="39" xfId="0" applyNumberFormat="1" applyFont="1" applyBorder="1" applyAlignment="1">
      <alignment horizontal="center" vertical="center"/>
    </xf>
    <xf numFmtId="0" fontId="48" fillId="9" borderId="0" xfId="0" applyFont="1" applyFill="1" applyAlignment="1" applyProtection="1">
      <alignment horizontal="center" vertical="center" wrapText="1"/>
      <protection locked="0"/>
    </xf>
    <xf numFmtId="0" fontId="46" fillId="9" borderId="0" xfId="0" applyFont="1" applyFill="1" applyAlignment="1" applyProtection="1">
      <alignment horizontal="center" vertical="center" wrapText="1"/>
      <protection locked="0"/>
    </xf>
    <xf numFmtId="0" fontId="3" fillId="0" borderId="60" xfId="0" applyFont="1" applyBorder="1" applyAlignment="1" applyProtection="1">
      <alignment horizontal="center" vertical="center"/>
      <protection locked="0"/>
    </xf>
    <xf numFmtId="0" fontId="3" fillId="0" borderId="64" xfId="0" applyFont="1" applyBorder="1" applyAlignment="1" applyProtection="1">
      <alignment horizontal="center" vertical="center"/>
      <protection locked="0"/>
    </xf>
    <xf numFmtId="0" fontId="3" fillId="0" borderId="76" xfId="0" applyFont="1" applyBorder="1" applyAlignment="1" applyProtection="1">
      <alignment horizontal="center" vertical="center"/>
      <protection locked="0"/>
    </xf>
    <xf numFmtId="49" fontId="3" fillId="0" borderId="4" xfId="0" applyNumberFormat="1" applyFont="1" applyBorder="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protection locked="0"/>
    </xf>
    <xf numFmtId="0" fontId="17" fillId="0" borderId="96" xfId="0" applyFont="1" applyBorder="1" applyAlignment="1" applyProtection="1">
      <alignment horizontal="center" vertical="center" wrapText="1"/>
      <protection locked="0"/>
    </xf>
    <xf numFmtId="0" fontId="17" fillId="0" borderId="16" xfId="0" applyFont="1" applyBorder="1" applyAlignment="1" applyProtection="1">
      <alignment horizontal="center" vertical="center"/>
      <protection locked="0"/>
    </xf>
    <xf numFmtId="0" fontId="17" fillId="0" borderId="96" xfId="0" applyFont="1" applyBorder="1" applyAlignment="1" applyProtection="1">
      <alignment horizontal="center" vertical="center"/>
      <protection locked="0"/>
    </xf>
    <xf numFmtId="176" fontId="3" fillId="0" borderId="122" xfId="0" applyNumberFormat="1" applyFont="1" applyBorder="1" applyAlignment="1">
      <alignment horizontal="center" vertical="center"/>
    </xf>
    <xf numFmtId="176" fontId="3" fillId="0" borderId="22" xfId="0" applyNumberFormat="1" applyFont="1" applyBorder="1" applyAlignment="1">
      <alignment horizontal="center" vertical="center"/>
    </xf>
    <xf numFmtId="176" fontId="3" fillId="0" borderId="123" xfId="0" applyNumberFormat="1" applyFont="1" applyBorder="1" applyAlignment="1">
      <alignment horizontal="center" vertical="center"/>
    </xf>
    <xf numFmtId="176" fontId="3" fillId="0" borderId="113" xfId="0" applyNumberFormat="1" applyFont="1" applyBorder="1" applyAlignment="1">
      <alignment horizontal="center" vertical="center"/>
    </xf>
    <xf numFmtId="176" fontId="3" fillId="0" borderId="0" xfId="0" applyNumberFormat="1" applyFont="1" applyAlignment="1">
      <alignment horizontal="center" vertical="center"/>
    </xf>
    <xf numFmtId="176" fontId="3" fillId="0" borderId="114" xfId="0" applyNumberFormat="1" applyFont="1" applyBorder="1" applyAlignment="1">
      <alignment horizontal="center" vertical="center"/>
    </xf>
    <xf numFmtId="176" fontId="3" fillId="0" borderId="126" xfId="0" applyNumberFormat="1" applyFont="1" applyBorder="1" applyAlignment="1">
      <alignment horizontal="center" vertical="center"/>
    </xf>
    <xf numFmtId="176" fontId="3" fillId="0" borderId="29" xfId="0" applyNumberFormat="1" applyFont="1" applyBorder="1" applyAlignment="1">
      <alignment horizontal="center" vertical="center"/>
    </xf>
    <xf numFmtId="176" fontId="3" fillId="0" borderId="127" xfId="0" applyNumberFormat="1" applyFont="1" applyBorder="1" applyAlignment="1">
      <alignment horizontal="center" vertical="center"/>
    </xf>
    <xf numFmtId="184" fontId="3" fillId="0" borderId="0" xfId="0" applyNumberFormat="1" applyFont="1" applyAlignment="1">
      <alignment horizontal="left" vertical="center"/>
    </xf>
    <xf numFmtId="0" fontId="3" fillId="0" borderId="100" xfId="0" applyFont="1" applyBorder="1" applyAlignment="1">
      <alignment horizontal="center" vertical="center" wrapText="1"/>
    </xf>
    <xf numFmtId="0" fontId="3" fillId="0" borderId="90" xfId="0" applyFont="1" applyBorder="1" applyAlignment="1">
      <alignment horizontal="center" vertical="center"/>
    </xf>
    <xf numFmtId="0" fontId="3" fillId="0" borderId="91" xfId="0" applyFont="1" applyBorder="1" applyAlignment="1">
      <alignment horizontal="center" vertical="center"/>
    </xf>
    <xf numFmtId="0" fontId="3" fillId="0" borderId="101" xfId="0" applyFont="1" applyBorder="1" applyAlignment="1">
      <alignment horizontal="center" vertical="center"/>
    </xf>
    <xf numFmtId="0" fontId="3" fillId="0" borderId="93" xfId="0" applyFont="1" applyBorder="1" applyAlignment="1">
      <alignment horizontal="center" vertical="center"/>
    </xf>
    <xf numFmtId="0" fontId="3" fillId="0" borderId="102" xfId="0" applyFont="1" applyBorder="1" applyAlignment="1">
      <alignment horizontal="center" vertical="center"/>
    </xf>
    <xf numFmtId="0" fontId="3" fillId="0" borderId="95" xfId="0" applyFont="1" applyBorder="1" applyAlignment="1">
      <alignment horizontal="center" vertical="center"/>
    </xf>
    <xf numFmtId="0" fontId="3" fillId="0" borderId="116" xfId="0" applyFont="1" applyBorder="1" applyAlignment="1" applyProtection="1">
      <alignment horizontal="center" vertical="center" wrapText="1"/>
      <protection locked="0"/>
    </xf>
    <xf numFmtId="0" fontId="3" fillId="0" borderId="117" xfId="0" applyFont="1" applyBorder="1" applyAlignment="1" applyProtection="1">
      <alignment horizontal="center" vertical="center" wrapText="1"/>
      <protection locked="0"/>
    </xf>
    <xf numFmtId="0" fontId="3" fillId="0" borderId="118" xfId="0" applyFont="1" applyBorder="1" applyAlignment="1" applyProtection="1">
      <alignment horizontal="center" vertical="center" wrapText="1"/>
      <protection locked="0"/>
    </xf>
    <xf numFmtId="0" fontId="3" fillId="0" borderId="119" xfId="0" applyFont="1" applyBorder="1" applyAlignment="1" applyProtection="1">
      <alignment horizontal="center" vertical="center" wrapText="1"/>
      <protection locked="0"/>
    </xf>
    <xf numFmtId="0" fontId="3" fillId="0" borderId="6" xfId="0" applyFont="1" applyBorder="1" applyAlignment="1" applyProtection="1">
      <alignment vertical="center" wrapText="1"/>
      <protection locked="0"/>
    </xf>
    <xf numFmtId="0" fontId="3" fillId="0" borderId="0" xfId="0" applyFont="1" applyAlignment="1" applyProtection="1">
      <alignment vertical="center" wrapText="1"/>
      <protection locked="0"/>
    </xf>
    <xf numFmtId="0" fontId="3" fillId="0" borderId="7" xfId="0" applyFont="1" applyBorder="1" applyAlignment="1" applyProtection="1">
      <alignment vertical="center" wrapText="1"/>
      <protection locked="0"/>
    </xf>
    <xf numFmtId="0" fontId="3" fillId="0" borderId="10" xfId="0" applyFont="1" applyBorder="1" applyAlignment="1" applyProtection="1">
      <alignment vertical="center" wrapText="1"/>
      <protection locked="0"/>
    </xf>
    <xf numFmtId="0" fontId="3" fillId="0" borderId="11" xfId="0" applyFont="1" applyBorder="1" applyAlignment="1" applyProtection="1">
      <alignment vertical="center" wrapText="1"/>
      <protection locked="0"/>
    </xf>
    <xf numFmtId="0" fontId="3" fillId="0" borderId="12" xfId="0" applyFont="1" applyBorder="1" applyAlignment="1" applyProtection="1">
      <alignment vertical="center" wrapText="1"/>
      <protection locked="0"/>
    </xf>
    <xf numFmtId="0" fontId="43" fillId="9" borderId="1" xfId="0" applyFont="1" applyFill="1" applyBorder="1" applyAlignment="1" applyProtection="1">
      <alignment horizontal="center" vertical="center" wrapText="1"/>
      <protection locked="0"/>
    </xf>
    <xf numFmtId="0" fontId="43" fillId="9" borderId="4" xfId="0" applyFont="1" applyFill="1" applyBorder="1" applyAlignment="1" applyProtection="1">
      <alignment horizontal="center" vertical="center" wrapText="1"/>
      <protection locked="0"/>
    </xf>
    <xf numFmtId="0" fontId="43" fillId="9" borderId="5" xfId="0" applyFont="1" applyFill="1" applyBorder="1" applyAlignment="1" applyProtection="1">
      <alignment horizontal="center" vertical="center" wrapText="1"/>
      <protection locked="0"/>
    </xf>
    <xf numFmtId="0" fontId="43" fillId="9" borderId="8" xfId="0" applyFont="1" applyFill="1" applyBorder="1" applyAlignment="1" applyProtection="1">
      <alignment horizontal="center" vertical="center" wrapText="1"/>
      <protection locked="0"/>
    </xf>
    <xf numFmtId="0" fontId="43" fillId="9" borderId="2" xfId="0" applyFont="1" applyFill="1" applyBorder="1" applyAlignment="1" applyProtection="1">
      <alignment horizontal="center" vertical="center" wrapText="1"/>
      <protection locked="0"/>
    </xf>
    <xf numFmtId="0" fontId="43" fillId="9" borderId="9" xfId="0" applyFont="1" applyFill="1" applyBorder="1" applyAlignment="1" applyProtection="1">
      <alignment horizontal="center" vertical="center" wrapText="1"/>
      <protection locked="0"/>
    </xf>
    <xf numFmtId="0" fontId="44" fillId="0" borderId="1" xfId="0" applyFont="1" applyBorder="1" applyAlignment="1" applyProtection="1">
      <alignment vertical="center" wrapText="1"/>
      <protection locked="0"/>
    </xf>
    <xf numFmtId="0" fontId="44" fillId="0" borderId="4" xfId="0" applyFont="1" applyBorder="1" applyAlignment="1" applyProtection="1">
      <alignment vertical="center" wrapText="1"/>
      <protection locked="0"/>
    </xf>
    <xf numFmtId="0" fontId="44" fillId="0" borderId="5" xfId="0" applyFont="1" applyBorder="1" applyAlignment="1" applyProtection="1">
      <alignment vertical="center" wrapText="1"/>
      <protection locked="0"/>
    </xf>
    <xf numFmtId="0" fontId="44" fillId="0" borderId="8" xfId="0" applyFont="1" applyBorder="1" applyAlignment="1" applyProtection="1">
      <alignment vertical="center" wrapText="1"/>
      <protection locked="0"/>
    </xf>
    <xf numFmtId="0" fontId="44" fillId="0" borderId="2" xfId="0" applyFont="1" applyBorder="1" applyAlignment="1" applyProtection="1">
      <alignment vertical="center" wrapText="1"/>
      <protection locked="0"/>
    </xf>
    <xf numFmtId="0" fontId="44" fillId="0" borderId="9" xfId="0" applyFont="1" applyBorder="1" applyAlignment="1" applyProtection="1">
      <alignment vertical="center" wrapText="1"/>
      <protection locked="0"/>
    </xf>
    <xf numFmtId="0" fontId="3" fillId="0" borderId="3" xfId="0" applyFont="1" applyBorder="1" applyAlignment="1">
      <alignment horizontal="center" vertical="center"/>
    </xf>
    <xf numFmtId="0" fontId="3" fillId="10" borderId="3" xfId="0" applyFont="1" applyFill="1" applyBorder="1" applyAlignment="1" applyProtection="1">
      <alignment horizontal="center" vertical="center" wrapText="1"/>
      <protection locked="0"/>
    </xf>
    <xf numFmtId="0" fontId="3" fillId="10" borderId="13" xfId="0" applyFont="1" applyFill="1" applyBorder="1" applyAlignment="1" applyProtection="1">
      <alignment horizontal="center" vertical="center" wrapText="1"/>
      <protection locked="0"/>
    </xf>
    <xf numFmtId="0" fontId="3" fillId="10" borderId="14" xfId="0" applyFont="1" applyFill="1" applyBorder="1" applyAlignment="1" applyProtection="1">
      <alignment horizontal="center" vertical="center" wrapText="1"/>
      <protection locked="0"/>
    </xf>
    <xf numFmtId="0" fontId="3" fillId="10" borderId="15" xfId="0" applyFont="1" applyFill="1" applyBorder="1" applyAlignment="1" applyProtection="1">
      <alignment horizontal="center" vertical="center" wrapText="1"/>
      <protection locked="0"/>
    </xf>
    <xf numFmtId="56" fontId="3" fillId="0" borderId="3" xfId="0" applyNumberFormat="1" applyFont="1" applyBorder="1" applyAlignment="1">
      <alignment horizontal="center" vertical="center"/>
    </xf>
    <xf numFmtId="0" fontId="45" fillId="0" borderId="3" xfId="0" applyFont="1" applyBorder="1" applyAlignment="1" applyProtection="1">
      <alignment horizontal="left" vertical="top" wrapText="1"/>
      <protection locked="0"/>
    </xf>
    <xf numFmtId="0" fontId="45" fillId="0" borderId="3" xfId="0" applyFont="1" applyBorder="1" applyAlignment="1" applyProtection="1">
      <alignment horizontal="center" vertical="top" wrapText="1"/>
      <protection locked="0"/>
    </xf>
    <xf numFmtId="0" fontId="40" fillId="10" borderId="3" xfId="0" applyFont="1" applyFill="1" applyBorder="1" applyAlignment="1" applyProtection="1">
      <alignment horizontal="center" vertical="center"/>
      <protection locked="0"/>
    </xf>
    <xf numFmtId="0" fontId="3" fillId="0" borderId="55" xfId="0" applyFont="1" applyBorder="1" applyAlignment="1" applyProtection="1">
      <alignment horizontal="center" vertical="center" textRotation="255" wrapText="1"/>
      <protection locked="0"/>
    </xf>
    <xf numFmtId="0" fontId="3" fillId="0" borderId="58" xfId="0" applyFont="1" applyBorder="1" applyAlignment="1" applyProtection="1">
      <alignment horizontal="center" vertical="center" textRotation="255" wrapText="1"/>
      <protection locked="0"/>
    </xf>
    <xf numFmtId="0" fontId="45" fillId="0" borderId="1" xfId="0" applyFont="1" applyBorder="1" applyAlignment="1" applyProtection="1">
      <alignment horizontal="left" vertical="top" wrapText="1"/>
      <protection locked="0"/>
    </xf>
    <xf numFmtId="0" fontId="45" fillId="0" borderId="4" xfId="0" applyFont="1" applyBorder="1" applyAlignment="1" applyProtection="1">
      <alignment horizontal="left" vertical="top" wrapText="1"/>
      <protection locked="0"/>
    </xf>
    <xf numFmtId="0" fontId="45" fillId="0" borderId="5" xfId="0" applyFont="1" applyBorder="1" applyAlignment="1" applyProtection="1">
      <alignment horizontal="left" vertical="top" wrapText="1"/>
      <protection locked="0"/>
    </xf>
    <xf numFmtId="0" fontId="45" fillId="0" borderId="8" xfId="0" applyFont="1" applyBorder="1" applyAlignment="1" applyProtection="1">
      <alignment horizontal="left" vertical="top" wrapText="1"/>
      <protection locked="0"/>
    </xf>
    <xf numFmtId="0" fontId="45" fillId="0" borderId="2" xfId="0" applyFont="1" applyBorder="1" applyAlignment="1" applyProtection="1">
      <alignment horizontal="left" vertical="top" wrapText="1"/>
      <protection locked="0"/>
    </xf>
    <xf numFmtId="0" fontId="45" fillId="0" borderId="9" xfId="0" applyFont="1" applyBorder="1" applyAlignment="1" applyProtection="1">
      <alignment horizontal="left" vertical="top" wrapText="1"/>
      <protection locked="0"/>
    </xf>
    <xf numFmtId="0" fontId="44" fillId="0" borderId="3" xfId="0" applyFont="1" applyBorder="1" applyAlignment="1" applyProtection="1">
      <alignment vertical="center" wrapText="1"/>
      <protection locked="0"/>
    </xf>
    <xf numFmtId="0" fontId="43" fillId="10" borderId="1" xfId="0" applyFont="1" applyFill="1" applyBorder="1" applyAlignment="1" applyProtection="1">
      <alignment horizontal="center" vertical="center" wrapText="1"/>
      <protection locked="0"/>
    </xf>
    <xf numFmtId="0" fontId="43" fillId="10" borderId="4" xfId="0" applyFont="1" applyFill="1" applyBorder="1" applyAlignment="1" applyProtection="1">
      <alignment horizontal="center" vertical="center" wrapText="1"/>
      <protection locked="0"/>
    </xf>
    <xf numFmtId="0" fontId="43" fillId="10" borderId="5" xfId="0" applyFont="1" applyFill="1" applyBorder="1" applyAlignment="1" applyProtection="1">
      <alignment horizontal="center" vertical="center" wrapText="1"/>
      <protection locked="0"/>
    </xf>
    <xf numFmtId="0" fontId="43" fillId="10" borderId="6" xfId="0" applyFont="1" applyFill="1" applyBorder="1" applyAlignment="1" applyProtection="1">
      <alignment horizontal="center" vertical="center" wrapText="1"/>
      <protection locked="0"/>
    </xf>
    <xf numFmtId="0" fontId="43" fillId="10" borderId="0" xfId="0" applyFont="1" applyFill="1" applyAlignment="1" applyProtection="1">
      <alignment horizontal="center" vertical="center" wrapText="1"/>
      <protection locked="0"/>
    </xf>
    <xf numFmtId="0" fontId="43" fillId="10" borderId="7" xfId="0" applyFont="1" applyFill="1" applyBorder="1" applyAlignment="1" applyProtection="1">
      <alignment horizontal="center" vertical="center" wrapText="1"/>
      <protection locked="0"/>
    </xf>
    <xf numFmtId="0" fontId="43" fillId="10" borderId="8" xfId="0" applyFont="1" applyFill="1" applyBorder="1" applyAlignment="1" applyProtection="1">
      <alignment horizontal="center" vertical="center" wrapText="1"/>
      <protection locked="0"/>
    </xf>
    <xf numFmtId="0" fontId="43" fillId="10" borderId="2" xfId="0" applyFont="1" applyFill="1" applyBorder="1" applyAlignment="1" applyProtection="1">
      <alignment horizontal="center" vertical="center" wrapText="1"/>
      <protection locked="0"/>
    </xf>
    <xf numFmtId="0" fontId="43" fillId="10" borderId="9" xfId="0" applyFont="1" applyFill="1" applyBorder="1" applyAlignment="1" applyProtection="1">
      <alignment horizontal="center" vertical="center" wrapText="1"/>
      <protection locked="0"/>
    </xf>
    <xf numFmtId="0" fontId="44" fillId="0" borderId="6" xfId="0" applyFont="1" applyBorder="1" applyAlignment="1" applyProtection="1">
      <alignment vertical="center" wrapText="1"/>
      <protection locked="0"/>
    </xf>
    <xf numFmtId="0" fontId="44" fillId="0" borderId="0" xfId="0" applyFont="1" applyAlignment="1" applyProtection="1">
      <alignment vertical="center" wrapText="1"/>
      <protection locked="0"/>
    </xf>
    <xf numFmtId="0" fontId="44" fillId="0" borderId="7" xfId="0" applyFont="1" applyBorder="1" applyAlignment="1" applyProtection="1">
      <alignment vertical="center" wrapText="1"/>
      <protection locked="0"/>
    </xf>
    <xf numFmtId="0" fontId="43" fillId="10" borderId="3" xfId="0" applyFont="1" applyFill="1" applyBorder="1" applyAlignment="1" applyProtection="1">
      <alignment horizontal="center" vertical="center" wrapText="1"/>
      <protection locked="0"/>
    </xf>
    <xf numFmtId="0" fontId="43" fillId="10" borderId="3" xfId="0" applyFont="1" applyFill="1" applyBorder="1" applyAlignment="1" applyProtection="1">
      <alignment horizontal="center" vertical="center"/>
      <protection locked="0"/>
    </xf>
    <xf numFmtId="0" fontId="40" fillId="10" borderId="3" xfId="0" applyFont="1" applyFill="1" applyBorder="1" applyAlignment="1" applyProtection="1">
      <alignment horizontal="center" vertical="center" wrapText="1"/>
      <protection locked="0"/>
    </xf>
    <xf numFmtId="31" fontId="44" fillId="0" borderId="3" xfId="0" applyNumberFormat="1" applyFont="1" applyBorder="1" applyAlignment="1" applyProtection="1">
      <alignment horizontal="center" vertical="center"/>
      <protection locked="0"/>
    </xf>
    <xf numFmtId="0" fontId="44" fillId="0" borderId="3" xfId="0" applyFont="1" applyBorder="1" applyAlignment="1" applyProtection="1">
      <alignment horizontal="center" vertical="center"/>
      <protection locked="0"/>
    </xf>
    <xf numFmtId="0" fontId="43" fillId="10" borderId="1" xfId="0" applyFont="1" applyFill="1" applyBorder="1" applyAlignment="1" applyProtection="1">
      <alignment horizontal="center" vertical="center"/>
      <protection locked="0"/>
    </xf>
    <xf numFmtId="0" fontId="43" fillId="10" borderId="4" xfId="0" applyFont="1" applyFill="1" applyBorder="1" applyAlignment="1" applyProtection="1">
      <alignment horizontal="center" vertical="center"/>
      <protection locked="0"/>
    </xf>
    <xf numFmtId="0" fontId="43" fillId="10" borderId="5" xfId="0" applyFont="1" applyFill="1" applyBorder="1" applyAlignment="1" applyProtection="1">
      <alignment horizontal="center" vertical="center"/>
      <protection locked="0"/>
    </xf>
    <xf numFmtId="0" fontId="43" fillId="10" borderId="105" xfId="0" applyFont="1" applyFill="1" applyBorder="1" applyAlignment="1" applyProtection="1">
      <alignment horizontal="center" vertical="center"/>
      <protection locked="0"/>
    </xf>
    <xf numFmtId="0" fontId="43" fillId="10" borderId="106" xfId="0" applyFont="1" applyFill="1" applyBorder="1" applyAlignment="1" applyProtection="1">
      <alignment horizontal="center" vertical="center"/>
      <protection locked="0"/>
    </xf>
    <xf numFmtId="0" fontId="43" fillId="10" borderId="107" xfId="0" applyFont="1" applyFill="1" applyBorder="1" applyAlignment="1" applyProtection="1">
      <alignment horizontal="center" vertical="center"/>
      <protection locked="0"/>
    </xf>
    <xf numFmtId="0" fontId="44" fillId="0" borderId="105" xfId="0" applyFont="1" applyBorder="1" applyAlignment="1" applyProtection="1">
      <alignment vertical="center" wrapText="1"/>
      <protection locked="0"/>
    </xf>
    <xf numFmtId="0" fontId="44" fillId="0" borderId="106" xfId="0" applyFont="1" applyBorder="1" applyAlignment="1" applyProtection="1">
      <alignment vertical="center" wrapText="1"/>
      <protection locked="0"/>
    </xf>
    <xf numFmtId="0" fontId="44" fillId="0" borderId="107" xfId="0" applyFont="1" applyBorder="1" applyAlignment="1" applyProtection="1">
      <alignment vertical="center" wrapText="1"/>
      <protection locked="0"/>
    </xf>
    <xf numFmtId="0" fontId="43" fillId="10" borderId="6" xfId="0" applyFont="1" applyFill="1" applyBorder="1" applyAlignment="1" applyProtection="1">
      <alignment horizontal="center" vertical="center"/>
      <protection locked="0"/>
    </xf>
    <xf numFmtId="0" fontId="43" fillId="10" borderId="0" xfId="0" applyFont="1" applyFill="1" applyAlignment="1" applyProtection="1">
      <alignment horizontal="center" vertical="center"/>
      <protection locked="0"/>
    </xf>
    <xf numFmtId="0" fontId="43" fillId="10" borderId="7" xfId="0" applyFont="1" applyFill="1" applyBorder="1" applyAlignment="1" applyProtection="1">
      <alignment horizontal="center" vertical="center"/>
      <protection locked="0"/>
    </xf>
    <xf numFmtId="0" fontId="43" fillId="10" borderId="8" xfId="0" applyFont="1" applyFill="1" applyBorder="1" applyAlignment="1" applyProtection="1">
      <alignment horizontal="center" vertical="center"/>
      <protection locked="0"/>
    </xf>
    <xf numFmtId="0" fontId="43" fillId="10" borderId="2" xfId="0" applyFont="1" applyFill="1" applyBorder="1" applyAlignment="1" applyProtection="1">
      <alignment horizontal="center" vertical="center"/>
      <protection locked="0"/>
    </xf>
    <xf numFmtId="0" fontId="43" fillId="10" borderId="9" xfId="0" applyFont="1" applyFill="1" applyBorder="1" applyAlignment="1" applyProtection="1">
      <alignment horizontal="center" vertical="center"/>
      <protection locked="0"/>
    </xf>
    <xf numFmtId="0" fontId="44" fillId="0" borderId="4" xfId="0" applyFont="1" applyBorder="1" applyAlignment="1" applyProtection="1">
      <alignment horizontal="center" vertical="center"/>
      <protection locked="0"/>
    </xf>
    <xf numFmtId="0" fontId="44" fillId="0" borderId="0" xfId="0" applyFont="1" applyAlignment="1" applyProtection="1">
      <alignment horizontal="center" vertical="center"/>
      <protection locked="0"/>
    </xf>
    <xf numFmtId="0" fontId="44" fillId="0" borderId="2" xfId="0" applyFont="1" applyBorder="1" applyAlignment="1" applyProtection="1">
      <alignment horizontal="center" vertical="center"/>
      <protection locked="0"/>
    </xf>
    <xf numFmtId="0" fontId="44" fillId="0" borderId="4" xfId="0" applyFont="1" applyBorder="1" applyAlignment="1" applyProtection="1">
      <alignment horizontal="center" vertical="center" wrapText="1"/>
      <protection locked="0"/>
    </xf>
    <xf numFmtId="0" fontId="44" fillId="0" borderId="2" xfId="0" applyFont="1" applyBorder="1" applyAlignment="1" applyProtection="1">
      <alignment horizontal="center" vertical="center" wrapText="1"/>
      <protection locked="0"/>
    </xf>
    <xf numFmtId="0" fontId="44" fillId="10" borderId="1" xfId="0" applyFont="1" applyFill="1" applyBorder="1" applyAlignment="1" applyProtection="1">
      <alignment horizontal="center" vertical="center" wrapText="1"/>
      <protection locked="0"/>
    </xf>
    <xf numFmtId="0" fontId="44" fillId="10" borderId="4" xfId="0" applyFont="1" applyFill="1" applyBorder="1" applyAlignment="1" applyProtection="1">
      <alignment horizontal="center" vertical="center" wrapText="1"/>
      <protection locked="0"/>
    </xf>
    <xf numFmtId="0" fontId="44" fillId="10" borderId="6" xfId="0" applyFont="1" applyFill="1" applyBorder="1" applyAlignment="1" applyProtection="1">
      <alignment horizontal="center" vertical="center" wrapText="1"/>
      <protection locked="0"/>
    </xf>
    <xf numFmtId="0" fontId="44" fillId="10" borderId="0" xfId="0" applyFont="1" applyFill="1" applyAlignment="1" applyProtection="1">
      <alignment horizontal="center" vertical="center" wrapText="1"/>
      <protection locked="0"/>
    </xf>
    <xf numFmtId="0" fontId="44" fillId="10" borderId="8" xfId="0" applyFont="1" applyFill="1" applyBorder="1" applyAlignment="1" applyProtection="1">
      <alignment horizontal="center" vertical="center" wrapText="1"/>
      <protection locked="0"/>
    </xf>
    <xf numFmtId="0" fontId="44" fillId="10" borderId="2" xfId="0" applyFont="1" applyFill="1" applyBorder="1" applyAlignment="1" applyProtection="1">
      <alignment horizontal="center" vertical="center" wrapText="1"/>
      <protection locked="0"/>
    </xf>
    <xf numFmtId="0" fontId="44" fillId="10" borderId="5" xfId="0" applyFont="1" applyFill="1" applyBorder="1" applyAlignment="1" applyProtection="1">
      <alignment horizontal="center" vertical="center" wrapText="1"/>
      <protection locked="0"/>
    </xf>
    <xf numFmtId="0" fontId="44" fillId="10" borderId="9" xfId="0" applyFont="1" applyFill="1" applyBorder="1" applyAlignment="1" applyProtection="1">
      <alignment horizontal="center" vertical="center" wrapText="1"/>
      <protection locked="0"/>
    </xf>
    <xf numFmtId="0" fontId="45" fillId="0" borderId="1" xfId="0" applyFont="1" applyBorder="1" applyAlignment="1" applyProtection="1">
      <alignment horizontal="left" vertical="center" wrapText="1"/>
      <protection locked="0"/>
    </xf>
    <xf numFmtId="0" fontId="45" fillId="0" borderId="4" xfId="0" applyFont="1" applyBorder="1" applyAlignment="1" applyProtection="1">
      <alignment horizontal="left" vertical="center" wrapText="1"/>
      <protection locked="0"/>
    </xf>
    <xf numFmtId="0" fontId="45" fillId="0" borderId="5" xfId="0" applyFont="1" applyBorder="1" applyAlignment="1" applyProtection="1">
      <alignment horizontal="left" vertical="center" wrapText="1"/>
      <protection locked="0"/>
    </xf>
    <xf numFmtId="0" fontId="45" fillId="0" borderId="8" xfId="0" applyFont="1" applyBorder="1" applyAlignment="1" applyProtection="1">
      <alignment horizontal="left" vertical="center" wrapText="1"/>
      <protection locked="0"/>
    </xf>
    <xf numFmtId="0" fontId="45" fillId="0" borderId="2" xfId="0" applyFont="1" applyBorder="1" applyAlignment="1" applyProtection="1">
      <alignment horizontal="left" vertical="center" wrapText="1"/>
      <protection locked="0"/>
    </xf>
    <xf numFmtId="0" fontId="45" fillId="0" borderId="9" xfId="0" applyFont="1" applyBorder="1" applyAlignment="1" applyProtection="1">
      <alignment horizontal="left" vertical="center" wrapText="1"/>
      <protection locked="0"/>
    </xf>
    <xf numFmtId="0" fontId="19" fillId="0" borderId="0" xfId="0" applyFont="1" applyAlignment="1" applyProtection="1">
      <alignment horizontal="center" vertical="center" wrapText="1"/>
      <protection locked="0"/>
    </xf>
    <xf numFmtId="38" fontId="3" fillId="0" borderId="3" xfId="0" applyNumberFormat="1" applyFont="1" applyBorder="1" applyAlignment="1">
      <alignment horizontal="center" vertical="center"/>
    </xf>
    <xf numFmtId="0" fontId="5" fillId="0" borderId="65" xfId="0" applyFont="1" applyBorder="1" applyAlignment="1" applyProtection="1">
      <alignment horizontal="center" vertical="center" textRotation="255"/>
      <protection locked="0"/>
    </xf>
    <xf numFmtId="0" fontId="0" fillId="0" borderId="61" xfId="0" applyBorder="1" applyAlignment="1" applyProtection="1">
      <alignment horizontal="center" vertical="center" textRotation="255"/>
      <protection locked="0"/>
    </xf>
    <xf numFmtId="0" fontId="0" fillId="0" borderId="6" xfId="0" applyBorder="1" applyAlignment="1" applyProtection="1">
      <alignment horizontal="center" vertical="center" textRotation="255"/>
      <protection locked="0"/>
    </xf>
    <xf numFmtId="0" fontId="0" fillId="0" borderId="7" xfId="0" applyBorder="1" applyAlignment="1" applyProtection="1">
      <alignment horizontal="center" vertical="center" textRotation="255"/>
      <protection locked="0"/>
    </xf>
    <xf numFmtId="0" fontId="0" fillId="0" borderId="8" xfId="0" applyBorder="1" applyAlignment="1" applyProtection="1">
      <alignment horizontal="center" vertical="center" textRotation="255"/>
      <protection locked="0"/>
    </xf>
    <xf numFmtId="0" fontId="0" fillId="0" borderId="9" xfId="0" applyBorder="1" applyAlignment="1" applyProtection="1">
      <alignment horizontal="center" vertical="center" textRotation="255"/>
      <protection locked="0"/>
    </xf>
    <xf numFmtId="0" fontId="3" fillId="0" borderId="1" xfId="0" applyFont="1" applyBorder="1" applyAlignment="1" applyProtection="1">
      <alignment horizontal="center" vertical="center" textRotation="255"/>
      <protection locked="0"/>
    </xf>
    <xf numFmtId="0" fontId="0" fillId="0" borderId="4" xfId="0" applyBorder="1" applyAlignment="1" applyProtection="1">
      <alignment horizontal="center" vertical="center" textRotation="255"/>
      <protection locked="0"/>
    </xf>
    <xf numFmtId="0" fontId="0" fillId="0" borderId="0" xfId="0" applyAlignment="1" applyProtection="1">
      <alignment horizontal="center" vertical="center" textRotation="255"/>
      <protection locked="0"/>
    </xf>
    <xf numFmtId="0" fontId="0" fillId="0" borderId="2" xfId="0" applyBorder="1" applyAlignment="1" applyProtection="1">
      <alignment horizontal="center" vertical="center" textRotation="255"/>
      <protection locked="0"/>
    </xf>
    <xf numFmtId="176" fontId="17" fillId="2" borderId="40" xfId="1" applyNumberFormat="1" applyFont="1" applyFill="1" applyBorder="1" applyAlignment="1" applyProtection="1">
      <alignment horizontal="right" vertical="center"/>
    </xf>
    <xf numFmtId="176" fontId="17" fillId="2" borderId="0" xfId="1" applyNumberFormat="1" applyFont="1" applyFill="1" applyBorder="1" applyAlignment="1" applyProtection="1">
      <alignment horizontal="right" vertical="center"/>
    </xf>
    <xf numFmtId="176" fontId="17" fillId="2" borderId="7" xfId="1" applyNumberFormat="1" applyFont="1" applyFill="1" applyBorder="1" applyAlignment="1" applyProtection="1">
      <alignment horizontal="right" vertical="center"/>
    </xf>
    <xf numFmtId="176" fontId="17" fillId="0" borderId="36" xfId="0" applyNumberFormat="1" applyFont="1" applyBorder="1" applyAlignment="1" applyProtection="1">
      <alignment horizontal="right" vertical="center"/>
      <protection locked="0"/>
    </xf>
    <xf numFmtId="180" fontId="17" fillId="0" borderId="40" xfId="0" applyNumberFormat="1" applyFont="1" applyBorder="1" applyAlignment="1" applyProtection="1">
      <alignment horizontal="center" vertical="center"/>
      <protection locked="0"/>
    </xf>
    <xf numFmtId="180" fontId="17" fillId="0" borderId="0" xfId="0" applyNumberFormat="1" applyFont="1" applyAlignment="1" applyProtection="1">
      <alignment horizontal="center" vertical="center"/>
      <protection locked="0"/>
    </xf>
    <xf numFmtId="180" fontId="17" fillId="0" borderId="43" xfId="0" applyNumberFormat="1" applyFont="1" applyBorder="1" applyAlignment="1" applyProtection="1">
      <alignment horizontal="center" vertical="center"/>
      <protection locked="0"/>
    </xf>
    <xf numFmtId="179" fontId="3" fillId="2" borderId="0" xfId="1" applyNumberFormat="1" applyFont="1" applyFill="1" applyAlignment="1" applyProtection="1">
      <alignment horizontal="right" vertical="center"/>
    </xf>
    <xf numFmtId="177" fontId="3" fillId="0" borderId="0" xfId="0" applyNumberFormat="1" applyFont="1" applyAlignment="1" applyProtection="1">
      <alignment horizontal="center" vertical="center"/>
      <protection locked="0"/>
    </xf>
    <xf numFmtId="177" fontId="3" fillId="0" borderId="7" xfId="0" applyNumberFormat="1" applyFont="1" applyBorder="1" applyAlignment="1" applyProtection="1">
      <alignment horizontal="center" vertical="center"/>
      <protection locked="0"/>
    </xf>
    <xf numFmtId="178" fontId="11" fillId="0" borderId="44" xfId="1" applyNumberFormat="1" applyFont="1" applyBorder="1" applyAlignment="1" applyProtection="1">
      <alignment horizontal="center" vertical="center"/>
      <protection locked="0"/>
    </xf>
    <xf numFmtId="178" fontId="11" fillId="0" borderId="45" xfId="1" applyNumberFormat="1" applyFont="1" applyBorder="1" applyAlignment="1" applyProtection="1">
      <alignment horizontal="center" vertical="center"/>
      <protection locked="0"/>
    </xf>
    <xf numFmtId="178" fontId="11" fillId="0" borderId="46" xfId="1" applyNumberFormat="1" applyFont="1" applyBorder="1" applyAlignment="1" applyProtection="1">
      <alignment horizontal="center" vertical="center"/>
      <protection locked="0"/>
    </xf>
    <xf numFmtId="0" fontId="0" fillId="0" borderId="47" xfId="0" applyBorder="1" applyAlignment="1" applyProtection="1">
      <alignment horizontal="center" vertical="center"/>
      <protection locked="0"/>
    </xf>
    <xf numFmtId="0" fontId="0" fillId="0" borderId="48" xfId="0" applyBorder="1" applyAlignment="1" applyProtection="1">
      <alignment horizontal="center" vertical="center"/>
      <protection locked="0"/>
    </xf>
    <xf numFmtId="0" fontId="0" fillId="0" borderId="49" xfId="0" applyBorder="1" applyAlignment="1" applyProtection="1">
      <alignment horizontal="center" vertical="center"/>
      <protection locked="0"/>
    </xf>
    <xf numFmtId="176" fontId="26" fillId="0" borderId="73" xfId="0" applyNumberFormat="1" applyFont="1" applyBorder="1" applyAlignment="1" applyProtection="1">
      <alignment horizontal="right" vertical="center"/>
      <protection locked="0"/>
    </xf>
    <xf numFmtId="176" fontId="26" fillId="0" borderId="11" xfId="0" applyNumberFormat="1" applyFont="1" applyBorder="1" applyAlignment="1" applyProtection="1">
      <alignment horizontal="right" vertical="center"/>
      <protection locked="0"/>
    </xf>
    <xf numFmtId="176" fontId="26" fillId="0" borderId="75" xfId="0" applyNumberFormat="1" applyFont="1" applyBorder="1" applyAlignment="1" applyProtection="1">
      <alignment horizontal="right" vertical="center"/>
      <protection locked="0"/>
    </xf>
    <xf numFmtId="176" fontId="26" fillId="2" borderId="73" xfId="1" applyNumberFormat="1" applyFont="1" applyFill="1" applyBorder="1" applyAlignment="1" applyProtection="1">
      <alignment horizontal="right" vertical="center"/>
    </xf>
    <xf numFmtId="176" fontId="26" fillId="2" borderId="11" xfId="1" applyNumberFormat="1" applyFont="1" applyFill="1" applyBorder="1" applyAlignment="1" applyProtection="1">
      <alignment horizontal="right" vertical="center"/>
    </xf>
    <xf numFmtId="0" fontId="17" fillId="0" borderId="35" xfId="0" applyFont="1" applyBorder="1" applyAlignment="1" applyProtection="1">
      <alignment vertical="center" shrinkToFit="1"/>
      <protection locked="0"/>
    </xf>
    <xf numFmtId="0" fontId="17" fillId="0" borderId="36" xfId="0" applyFont="1" applyBorder="1" applyAlignment="1" applyProtection="1">
      <alignment vertical="center" shrinkToFit="1"/>
      <protection locked="0"/>
    </xf>
    <xf numFmtId="181" fontId="17" fillId="0" borderId="36" xfId="0" applyNumberFormat="1" applyFont="1" applyBorder="1" applyAlignment="1" applyProtection="1">
      <alignment horizontal="right" vertical="center"/>
      <protection locked="0"/>
    </xf>
    <xf numFmtId="0" fontId="17" fillId="0" borderId="1" xfId="0" applyFont="1" applyBorder="1" applyAlignment="1" applyProtection="1">
      <alignment vertical="center" shrinkToFit="1"/>
      <protection locked="0"/>
    </xf>
    <xf numFmtId="0" fontId="17" fillId="0" borderId="4" xfId="0" applyFont="1" applyBorder="1" applyAlignment="1" applyProtection="1">
      <alignment vertical="center" shrinkToFit="1"/>
      <protection locked="0"/>
    </xf>
    <xf numFmtId="0" fontId="17" fillId="0" borderId="41" xfId="0" applyFont="1" applyBorder="1" applyAlignment="1" applyProtection="1">
      <alignment vertical="center" shrinkToFit="1"/>
      <protection locked="0"/>
    </xf>
    <xf numFmtId="0" fontId="17" fillId="0" borderId="6" xfId="0" applyFont="1" applyBorder="1" applyAlignment="1" applyProtection="1">
      <alignment vertical="center" shrinkToFit="1"/>
      <protection locked="0"/>
    </xf>
    <xf numFmtId="0" fontId="17" fillId="0" borderId="0" xfId="0" applyFont="1" applyAlignment="1" applyProtection="1">
      <alignment vertical="center" shrinkToFit="1"/>
      <protection locked="0"/>
    </xf>
    <xf numFmtId="0" fontId="17" fillId="0" borderId="43" xfId="0" applyFont="1" applyBorder="1" applyAlignment="1" applyProtection="1">
      <alignment vertical="center" shrinkToFit="1"/>
      <protection locked="0"/>
    </xf>
    <xf numFmtId="178" fontId="3" fillId="0" borderId="6" xfId="1" applyNumberFormat="1" applyFont="1" applyBorder="1" applyAlignment="1" applyProtection="1">
      <alignment horizontal="center" vertical="center"/>
      <protection locked="0"/>
    </xf>
    <xf numFmtId="178" fontId="3" fillId="0" borderId="0" xfId="1" applyNumberFormat="1" applyFont="1" applyAlignment="1" applyProtection="1">
      <alignment horizontal="center" vertical="center"/>
      <protection locked="0"/>
    </xf>
    <xf numFmtId="178" fontId="3" fillId="0" borderId="7" xfId="1" applyNumberFormat="1" applyFont="1" applyBorder="1" applyAlignment="1" applyProtection="1">
      <alignment horizontal="center" vertical="center"/>
      <protection locked="0"/>
    </xf>
    <xf numFmtId="178" fontId="3" fillId="0" borderId="6" xfId="1" applyNumberFormat="1" applyFont="1" applyBorder="1" applyAlignment="1" applyProtection="1">
      <alignment horizontal="left" vertical="center"/>
      <protection locked="0"/>
    </xf>
    <xf numFmtId="178" fontId="3" fillId="0" borderId="0" xfId="1" applyNumberFormat="1" applyFont="1" applyBorder="1" applyAlignment="1" applyProtection="1">
      <alignment horizontal="left" vertical="center"/>
      <protection locked="0"/>
    </xf>
    <xf numFmtId="178" fontId="3" fillId="0" borderId="7" xfId="1" applyNumberFormat="1" applyFont="1" applyBorder="1" applyAlignment="1" applyProtection="1">
      <alignment horizontal="left" vertical="center"/>
      <protection locked="0"/>
    </xf>
    <xf numFmtId="178" fontId="3" fillId="0" borderId="44" xfId="1" applyNumberFormat="1" applyFont="1" applyBorder="1" applyAlignment="1" applyProtection="1">
      <alignment horizontal="center" vertical="center"/>
      <protection locked="0"/>
    </xf>
    <xf numFmtId="0" fontId="0" fillId="0" borderId="45"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178" fontId="3" fillId="0" borderId="0" xfId="1" applyNumberFormat="1" applyFont="1" applyAlignment="1" applyProtection="1">
      <alignment horizontal="left" vertical="center"/>
      <protection locked="0"/>
    </xf>
    <xf numFmtId="0" fontId="3" fillId="0" borderId="6" xfId="0" applyFont="1" applyBorder="1" applyProtection="1">
      <protection locked="0"/>
    </xf>
    <xf numFmtId="0" fontId="3" fillId="0" borderId="0" xfId="0" applyFont="1" applyProtection="1">
      <protection locked="0"/>
    </xf>
    <xf numFmtId="0" fontId="3" fillId="0" borderId="7" xfId="0" applyFont="1" applyBorder="1" applyProtection="1">
      <protection locked="0"/>
    </xf>
    <xf numFmtId="176" fontId="3" fillId="2" borderId="1" xfId="0" applyNumberFormat="1" applyFont="1" applyFill="1" applyBorder="1" applyAlignment="1" applyProtection="1">
      <alignment horizontal="center" vertical="center"/>
      <protection hidden="1"/>
    </xf>
    <xf numFmtId="176" fontId="3" fillId="2" borderId="4" xfId="0" applyNumberFormat="1" applyFont="1" applyFill="1" applyBorder="1" applyAlignment="1" applyProtection="1">
      <alignment horizontal="center" vertical="center"/>
      <protection hidden="1"/>
    </xf>
    <xf numFmtId="176" fontId="3" fillId="2" borderId="5" xfId="0" applyNumberFormat="1" applyFont="1" applyFill="1" applyBorder="1" applyAlignment="1" applyProtection="1">
      <alignment horizontal="center" vertical="center"/>
      <protection hidden="1"/>
    </xf>
    <xf numFmtId="176" fontId="3" fillId="2" borderId="8" xfId="0" applyNumberFormat="1" applyFont="1" applyFill="1" applyBorder="1" applyAlignment="1" applyProtection="1">
      <alignment horizontal="center" vertical="center"/>
      <protection hidden="1"/>
    </xf>
    <xf numFmtId="176" fontId="3" fillId="2" borderId="2" xfId="0" applyNumberFormat="1" applyFont="1" applyFill="1" applyBorder="1" applyAlignment="1" applyProtection="1">
      <alignment horizontal="center" vertical="center"/>
      <protection hidden="1"/>
    </xf>
    <xf numFmtId="176" fontId="3" fillId="2" borderId="9" xfId="0" applyNumberFormat="1" applyFont="1" applyFill="1" applyBorder="1" applyAlignment="1" applyProtection="1">
      <alignment horizontal="center" vertical="center"/>
      <protection hidden="1"/>
    </xf>
    <xf numFmtId="176" fontId="3" fillId="0" borderId="1" xfId="0" applyNumberFormat="1" applyFont="1" applyBorder="1" applyAlignment="1" applyProtection="1">
      <alignment horizontal="center" vertical="center"/>
      <protection locked="0"/>
    </xf>
    <xf numFmtId="176" fontId="3" fillId="0" borderId="4" xfId="0" applyNumberFormat="1" applyFont="1" applyBorder="1" applyAlignment="1" applyProtection="1">
      <alignment horizontal="center" vertical="center"/>
      <protection locked="0"/>
    </xf>
    <xf numFmtId="176" fontId="3" fillId="0" borderId="5" xfId="0" applyNumberFormat="1" applyFont="1" applyBorder="1" applyAlignment="1" applyProtection="1">
      <alignment horizontal="center" vertical="center"/>
      <protection locked="0"/>
    </xf>
    <xf numFmtId="176" fontId="3" fillId="0" borderId="8" xfId="0" applyNumberFormat="1" applyFont="1" applyBorder="1" applyAlignment="1" applyProtection="1">
      <alignment horizontal="center" vertical="center"/>
      <protection locked="0"/>
    </xf>
    <xf numFmtId="176" fontId="3" fillId="0" borderId="2" xfId="0" applyNumberFormat="1" applyFont="1" applyBorder="1" applyAlignment="1" applyProtection="1">
      <alignment horizontal="center" vertical="center"/>
      <protection locked="0"/>
    </xf>
    <xf numFmtId="176" fontId="3" fillId="0" borderId="9" xfId="0" applyNumberFormat="1" applyFont="1" applyBorder="1" applyAlignment="1" applyProtection="1">
      <alignment horizontal="center" vertical="center"/>
      <protection locked="0"/>
    </xf>
    <xf numFmtId="176" fontId="3" fillId="0" borderId="52" xfId="0" applyNumberFormat="1" applyFont="1" applyBorder="1" applyAlignment="1" applyProtection="1">
      <alignment horizontal="center" vertical="center"/>
      <protection locked="0"/>
    </xf>
    <xf numFmtId="176" fontId="3" fillId="0" borderId="48" xfId="0" applyNumberFormat="1" applyFont="1" applyBorder="1" applyAlignment="1" applyProtection="1">
      <alignment horizontal="center" vertical="center"/>
      <protection locked="0"/>
    </xf>
    <xf numFmtId="176" fontId="3" fillId="0" borderId="53" xfId="0" applyNumberFormat="1" applyFont="1" applyBorder="1" applyAlignment="1" applyProtection="1">
      <alignment horizontal="center" vertical="center"/>
      <protection locked="0"/>
    </xf>
    <xf numFmtId="0" fontId="3" fillId="0" borderId="52" xfId="0" applyFont="1" applyBorder="1" applyAlignment="1" applyProtection="1">
      <alignment horizontal="left" vertical="center"/>
      <protection locked="0"/>
    </xf>
    <xf numFmtId="0" fontId="3" fillId="0" borderId="48" xfId="0" applyFont="1" applyBorder="1" applyAlignment="1" applyProtection="1">
      <alignment horizontal="left" vertical="center"/>
      <protection locked="0"/>
    </xf>
    <xf numFmtId="176" fontId="3" fillId="2" borderId="50" xfId="1" applyNumberFormat="1" applyFont="1" applyFill="1" applyBorder="1" applyAlignment="1" applyProtection="1">
      <alignment horizontal="center" vertical="center"/>
    </xf>
    <xf numFmtId="176" fontId="3" fillId="2" borderId="45" xfId="1" applyNumberFormat="1" applyFont="1" applyFill="1" applyBorder="1" applyAlignment="1" applyProtection="1">
      <alignment horizontal="center" vertical="center"/>
    </xf>
    <xf numFmtId="176" fontId="3" fillId="2" borderId="51" xfId="1" applyNumberFormat="1" applyFont="1" applyFill="1" applyBorder="1" applyAlignment="1" applyProtection="1">
      <alignment horizontal="center" vertical="center"/>
    </xf>
    <xf numFmtId="176" fontId="3" fillId="2" borderId="8" xfId="1" applyNumberFormat="1" applyFont="1" applyFill="1" applyBorder="1" applyAlignment="1" applyProtection="1">
      <alignment horizontal="center" vertical="center"/>
    </xf>
    <xf numFmtId="176" fontId="3" fillId="2" borderId="2" xfId="1" applyNumberFormat="1" applyFont="1" applyFill="1" applyBorder="1" applyAlignment="1" applyProtection="1">
      <alignment horizontal="center" vertical="center"/>
    </xf>
    <xf numFmtId="176" fontId="3" fillId="2" borderId="9" xfId="1" applyNumberFormat="1" applyFont="1" applyFill="1" applyBorder="1" applyAlignment="1" applyProtection="1">
      <alignment horizontal="center" vertical="center"/>
    </xf>
    <xf numFmtId="0" fontId="3" fillId="0" borderId="50" xfId="0" applyFont="1" applyBorder="1" applyAlignment="1" applyProtection="1">
      <alignment horizontal="right" vertical="center"/>
      <protection locked="0"/>
    </xf>
    <xf numFmtId="0" fontId="3" fillId="0" borderId="45" xfId="0" applyFont="1" applyBorder="1" applyAlignment="1" applyProtection="1">
      <alignment horizontal="right" vertical="center"/>
      <protection locked="0"/>
    </xf>
    <xf numFmtId="0" fontId="3" fillId="0" borderId="8" xfId="0" applyFont="1" applyBorder="1" applyAlignment="1" applyProtection="1">
      <alignment horizontal="right" vertical="center"/>
      <protection locked="0"/>
    </xf>
    <xf numFmtId="0" fontId="3" fillId="0" borderId="2" xfId="0" applyFont="1" applyBorder="1" applyAlignment="1" applyProtection="1">
      <alignment horizontal="right" vertical="center"/>
      <protection locked="0"/>
    </xf>
    <xf numFmtId="0" fontId="5" fillId="0" borderId="1" xfId="0" applyFont="1" applyBorder="1" applyAlignment="1" applyProtection="1">
      <alignment horizontal="center" vertical="center" textRotation="255"/>
      <protection locked="0"/>
    </xf>
    <xf numFmtId="0" fontId="5" fillId="0" borderId="5" xfId="0" applyFont="1" applyBorder="1" applyAlignment="1" applyProtection="1">
      <alignment horizontal="center" vertical="center" textRotation="255"/>
      <protection locked="0"/>
    </xf>
    <xf numFmtId="0" fontId="5" fillId="0" borderId="6" xfId="0" applyFont="1" applyBorder="1" applyAlignment="1" applyProtection="1">
      <alignment horizontal="center" vertical="center" textRotation="255"/>
      <protection locked="0"/>
    </xf>
    <xf numFmtId="0" fontId="5" fillId="0" borderId="7" xfId="0" applyFont="1" applyBorder="1" applyAlignment="1" applyProtection="1">
      <alignment horizontal="center" vertical="center" textRotation="255"/>
      <protection locked="0"/>
    </xf>
    <xf numFmtId="0" fontId="5" fillId="0" borderId="10" xfId="0" applyFont="1" applyBorder="1" applyAlignment="1" applyProtection="1">
      <alignment horizontal="center" vertical="center" textRotation="255"/>
      <protection locked="0"/>
    </xf>
    <xf numFmtId="0" fontId="5" fillId="0" borderId="12" xfId="0" applyFont="1" applyBorder="1" applyAlignment="1" applyProtection="1">
      <alignment horizontal="center" vertical="center" textRotation="255"/>
      <protection locked="0"/>
    </xf>
    <xf numFmtId="181" fontId="26" fillId="0" borderId="40" xfId="0" applyNumberFormat="1" applyFont="1" applyBorder="1" applyAlignment="1" applyProtection="1">
      <alignment horizontal="right" vertical="center"/>
      <protection locked="0"/>
    </xf>
    <xf numFmtId="181" fontId="26" fillId="0" borderId="0" xfId="0" applyNumberFormat="1" applyFont="1" applyAlignment="1" applyProtection="1">
      <alignment horizontal="right" vertical="center"/>
      <protection locked="0"/>
    </xf>
    <xf numFmtId="181" fontId="26" fillId="0" borderId="43" xfId="0" applyNumberFormat="1" applyFont="1" applyBorder="1" applyAlignment="1" applyProtection="1">
      <alignment horizontal="right" vertical="center"/>
      <protection locked="0"/>
    </xf>
    <xf numFmtId="181" fontId="26" fillId="0" borderId="73" xfId="0" applyNumberFormat="1" applyFont="1" applyBorder="1" applyAlignment="1" applyProtection="1">
      <alignment horizontal="right" vertical="center"/>
      <protection locked="0"/>
    </xf>
    <xf numFmtId="181" fontId="26" fillId="0" borderId="11" xfId="0" applyNumberFormat="1" applyFont="1" applyBorder="1" applyAlignment="1" applyProtection="1">
      <alignment horizontal="right" vertical="center"/>
      <protection locked="0"/>
    </xf>
    <xf numFmtId="181" fontId="26" fillId="0" borderId="75" xfId="0" applyNumberFormat="1" applyFont="1" applyBorder="1" applyAlignment="1" applyProtection="1">
      <alignment horizontal="right" vertical="center"/>
      <protection locked="0"/>
    </xf>
    <xf numFmtId="0" fontId="47" fillId="0" borderId="0" xfId="0" applyFont="1" applyAlignment="1" applyProtection="1">
      <alignment horizontal="center" vertical="center" wrapText="1"/>
      <protection locked="0"/>
    </xf>
    <xf numFmtId="0" fontId="47" fillId="0" borderId="0" xfId="0" applyFont="1" applyAlignment="1" applyProtection="1">
      <alignment horizontal="center" vertical="center"/>
      <protection locked="0"/>
    </xf>
    <xf numFmtId="0" fontId="0" fillId="0" borderId="5" xfId="0" applyBorder="1" applyAlignment="1" applyProtection="1">
      <alignment horizontal="center" vertical="center" textRotation="255"/>
      <protection locked="0"/>
    </xf>
    <xf numFmtId="0" fontId="0" fillId="0" borderId="10" xfId="0" applyBorder="1" applyAlignment="1" applyProtection="1">
      <alignment horizontal="center" vertical="center" textRotation="255"/>
      <protection locked="0"/>
    </xf>
    <xf numFmtId="0" fontId="0" fillId="0" borderId="12" xfId="0" applyBorder="1" applyAlignment="1" applyProtection="1">
      <alignment horizontal="center" vertical="center" textRotation="255"/>
      <protection locked="0"/>
    </xf>
    <xf numFmtId="0" fontId="5" fillId="0" borderId="65" xfId="0" applyFont="1" applyBorder="1" applyAlignment="1" applyProtection="1">
      <alignment horizontal="center" vertical="center" textRotation="255" shrinkToFit="1"/>
      <protection locked="0"/>
    </xf>
    <xf numFmtId="0" fontId="0" fillId="0" borderId="61" xfId="0" applyBorder="1" applyAlignment="1" applyProtection="1">
      <alignment horizontal="center" vertical="center" textRotation="255" shrinkToFit="1"/>
      <protection locked="0"/>
    </xf>
    <xf numFmtId="0" fontId="5" fillId="0" borderId="6" xfId="0" applyFont="1" applyBorder="1" applyAlignment="1" applyProtection="1">
      <alignment horizontal="center" vertical="center" textRotation="255" shrinkToFit="1"/>
      <protection locked="0"/>
    </xf>
    <xf numFmtId="0" fontId="0" fillId="0" borderId="7" xfId="0" applyBorder="1" applyAlignment="1" applyProtection="1">
      <alignment horizontal="center" vertical="center" textRotation="255" shrinkToFit="1"/>
      <protection locked="0"/>
    </xf>
    <xf numFmtId="0" fontId="0" fillId="0" borderId="6" xfId="0" applyBorder="1" applyAlignment="1" applyProtection="1">
      <alignment horizontal="center" vertical="center" textRotation="255" shrinkToFit="1"/>
      <protection locked="0"/>
    </xf>
    <xf numFmtId="0" fontId="0" fillId="0" borderId="8" xfId="0" applyBorder="1" applyAlignment="1" applyProtection="1">
      <alignment horizontal="center" vertical="center" textRotation="255" shrinkToFit="1"/>
      <protection locked="0"/>
    </xf>
    <xf numFmtId="0" fontId="0" fillId="0" borderId="9" xfId="0" applyBorder="1" applyAlignment="1" applyProtection="1">
      <alignment horizontal="center" vertical="center" textRotation="255" shrinkToFit="1"/>
      <protection locked="0"/>
    </xf>
    <xf numFmtId="181" fontId="17" fillId="0" borderId="72" xfId="0" applyNumberFormat="1" applyFont="1" applyBorder="1" applyAlignment="1" applyProtection="1">
      <alignment horizontal="right" vertical="center"/>
      <protection locked="0"/>
    </xf>
    <xf numFmtId="0" fontId="35" fillId="0" borderId="1" xfId="0" applyFont="1" applyBorder="1" applyAlignment="1" applyProtection="1">
      <alignment horizontal="center" vertical="center" textRotation="255"/>
      <protection locked="0"/>
    </xf>
    <xf numFmtId="0" fontId="35" fillId="0" borderId="5" xfId="0" applyFont="1" applyBorder="1" applyAlignment="1" applyProtection="1">
      <alignment horizontal="center" vertical="center" textRotation="255"/>
      <protection locked="0"/>
    </xf>
    <xf numFmtId="0" fontId="35" fillId="0" borderId="6" xfId="0" applyFont="1" applyBorder="1" applyAlignment="1" applyProtection="1">
      <alignment horizontal="center" vertical="center" textRotation="255"/>
      <protection locked="0"/>
    </xf>
    <xf numFmtId="0" fontId="35" fillId="0" borderId="7" xfId="0" applyFont="1" applyBorder="1" applyAlignment="1" applyProtection="1">
      <alignment horizontal="center" vertical="center" textRotation="255"/>
      <protection locked="0"/>
    </xf>
    <xf numFmtId="0" fontId="35" fillId="0" borderId="10" xfId="0" applyFont="1" applyBorder="1" applyAlignment="1" applyProtection="1">
      <alignment horizontal="center" vertical="center" textRotation="255"/>
      <protection locked="0"/>
    </xf>
    <xf numFmtId="0" fontId="35" fillId="0" borderId="12" xfId="0" applyFont="1" applyBorder="1" applyAlignment="1" applyProtection="1">
      <alignment horizontal="center" vertical="center" textRotation="255"/>
      <protection locked="0"/>
    </xf>
    <xf numFmtId="0" fontId="35" fillId="0" borderId="65" xfId="0" applyFont="1" applyBorder="1" applyAlignment="1" applyProtection="1">
      <alignment horizontal="center" vertical="center" textRotation="255"/>
      <protection locked="0"/>
    </xf>
    <xf numFmtId="181" fontId="17" fillId="0" borderId="33" xfId="0" applyNumberFormat="1" applyFont="1" applyBorder="1" applyAlignment="1" applyProtection="1">
      <alignment horizontal="right" vertical="center"/>
      <protection locked="0"/>
    </xf>
    <xf numFmtId="0" fontId="26" fillId="0" borderId="35" xfId="0" applyFont="1" applyBorder="1" applyAlignment="1" applyProtection="1">
      <alignment vertical="center" shrinkToFit="1"/>
      <protection locked="0"/>
    </xf>
    <xf numFmtId="0" fontId="26" fillId="0" borderId="36" xfId="0" applyFont="1" applyBorder="1" applyAlignment="1" applyProtection="1">
      <alignment vertical="center" shrinkToFit="1"/>
      <protection locked="0"/>
    </xf>
    <xf numFmtId="0" fontId="3" fillId="0" borderId="3" xfId="0" applyFont="1" applyBorder="1" applyAlignment="1" applyProtection="1">
      <alignment horizontal="center" vertical="center" textRotation="255"/>
      <protection locked="0"/>
    </xf>
    <xf numFmtId="0" fontId="11" fillId="0" borderId="13" xfId="0" applyFont="1" applyBorder="1" applyAlignment="1" applyProtection="1">
      <alignment horizontal="center" vertical="center" shrinkToFit="1"/>
      <protection locked="0"/>
    </xf>
    <xf numFmtId="0" fontId="11" fillId="0" borderId="14" xfId="0" applyFont="1" applyBorder="1" applyAlignment="1" applyProtection="1">
      <alignment horizontal="center" vertical="center" shrinkToFit="1"/>
      <protection locked="0"/>
    </xf>
    <xf numFmtId="0" fontId="11" fillId="0" borderId="15" xfId="0" applyFont="1" applyBorder="1" applyAlignment="1" applyProtection="1">
      <alignment horizontal="center" vertical="center" shrinkToFit="1"/>
      <protection locked="0"/>
    </xf>
    <xf numFmtId="180" fontId="17" fillId="0" borderId="73" xfId="0" applyNumberFormat="1" applyFont="1" applyBorder="1" applyAlignment="1" applyProtection="1">
      <alignment horizontal="center" vertical="center"/>
      <protection locked="0"/>
    </xf>
    <xf numFmtId="180" fontId="17" fillId="0" borderId="11" xfId="0" applyNumberFormat="1" applyFont="1" applyBorder="1" applyAlignment="1" applyProtection="1">
      <alignment horizontal="center" vertical="center"/>
      <protection locked="0"/>
    </xf>
    <xf numFmtId="180" fontId="17" fillId="0" borderId="75" xfId="0" applyNumberFormat="1" applyFont="1" applyBorder="1" applyAlignment="1" applyProtection="1">
      <alignment horizontal="center" vertical="center"/>
      <protection locked="0"/>
    </xf>
    <xf numFmtId="176" fontId="26" fillId="0" borderId="40" xfId="0" applyNumberFormat="1" applyFont="1" applyBorder="1" applyAlignment="1" applyProtection="1">
      <alignment horizontal="right" vertical="center"/>
      <protection locked="0"/>
    </xf>
    <xf numFmtId="176" fontId="26" fillId="0" borderId="0" xfId="0" applyNumberFormat="1" applyFont="1" applyAlignment="1" applyProtection="1">
      <alignment horizontal="right" vertical="center"/>
      <protection locked="0"/>
    </xf>
    <xf numFmtId="176" fontId="26" fillId="0" borderId="43" xfId="0" applyNumberFormat="1" applyFont="1" applyBorder="1" applyAlignment="1" applyProtection="1">
      <alignment horizontal="right" vertical="center"/>
      <protection locked="0"/>
    </xf>
    <xf numFmtId="176" fontId="26" fillId="2" borderId="40" xfId="1" applyNumberFormat="1" applyFont="1" applyFill="1" applyBorder="1" applyAlignment="1" applyProtection="1">
      <alignment horizontal="right" vertical="center"/>
    </xf>
    <xf numFmtId="176" fontId="26" fillId="2" borderId="0" xfId="1" applyNumberFormat="1" applyFont="1" applyFill="1" applyAlignment="1" applyProtection="1">
      <alignment horizontal="right" vertical="center"/>
    </xf>
    <xf numFmtId="176" fontId="26" fillId="2" borderId="7" xfId="1" applyNumberFormat="1" applyFont="1" applyFill="1" applyBorder="1" applyAlignment="1" applyProtection="1">
      <alignment horizontal="right" vertical="center"/>
    </xf>
    <xf numFmtId="176" fontId="26" fillId="2" borderId="12" xfId="1" applyNumberFormat="1" applyFont="1" applyFill="1" applyBorder="1" applyAlignment="1" applyProtection="1">
      <alignment horizontal="right" vertical="center"/>
    </xf>
    <xf numFmtId="0" fontId="11" fillId="0" borderId="33" xfId="0" applyFont="1" applyBorder="1" applyAlignment="1" applyProtection="1">
      <alignment horizontal="center" vertical="center"/>
      <protection locked="0"/>
    </xf>
    <xf numFmtId="0" fontId="11" fillId="0" borderId="36" xfId="0" applyFont="1" applyBorder="1" applyAlignment="1" applyProtection="1">
      <alignment horizontal="center" vertical="center"/>
      <protection locked="0"/>
    </xf>
    <xf numFmtId="0" fontId="11" fillId="0" borderId="38" xfId="0" applyFont="1" applyBorder="1" applyAlignment="1" applyProtection="1">
      <alignment horizontal="center" vertical="center"/>
      <protection locked="0"/>
    </xf>
    <xf numFmtId="0" fontId="17" fillId="0" borderId="10" xfId="0" applyFont="1" applyBorder="1" applyAlignment="1" applyProtection="1">
      <alignment vertical="center" shrinkToFit="1"/>
      <protection locked="0"/>
    </xf>
    <xf numFmtId="0" fontId="17" fillId="0" borderId="11" xfId="0" applyFont="1" applyBorder="1" applyAlignment="1" applyProtection="1">
      <alignment vertical="center" shrinkToFit="1"/>
      <protection locked="0"/>
    </xf>
    <xf numFmtId="0" fontId="17" fillId="0" borderId="75" xfId="0" applyFont="1" applyBorder="1" applyAlignment="1" applyProtection="1">
      <alignment vertical="center" shrinkToFit="1"/>
      <protection locked="0"/>
    </xf>
    <xf numFmtId="181" fontId="17" fillId="0" borderId="40" xfId="0" applyNumberFormat="1" applyFont="1" applyBorder="1" applyAlignment="1" applyProtection="1">
      <alignment horizontal="right" vertical="center"/>
      <protection locked="0"/>
    </xf>
    <xf numFmtId="181" fontId="17" fillId="0" borderId="0" xfId="0" applyNumberFormat="1" applyFont="1" applyAlignment="1" applyProtection="1">
      <alignment horizontal="right" vertical="center"/>
      <protection locked="0"/>
    </xf>
    <xf numFmtId="181" fontId="17" fillId="0" borderId="43" xfId="0" applyNumberFormat="1" applyFont="1" applyBorder="1" applyAlignment="1" applyProtection="1">
      <alignment horizontal="right" vertical="center"/>
      <protection locked="0"/>
    </xf>
    <xf numFmtId="0" fontId="17" fillId="0" borderId="65" xfId="0" applyFont="1" applyBorder="1" applyAlignment="1" applyProtection="1">
      <alignment vertical="center" shrinkToFit="1"/>
      <protection locked="0"/>
    </xf>
    <xf numFmtId="0" fontId="17" fillId="0" borderId="64" xfId="0" applyFont="1" applyBorder="1" applyAlignment="1" applyProtection="1">
      <alignment vertical="center" shrinkToFit="1"/>
      <protection locked="0"/>
    </xf>
    <xf numFmtId="0" fontId="17" fillId="0" borderId="76" xfId="0" applyFont="1" applyBorder="1" applyAlignment="1" applyProtection="1">
      <alignment vertical="center" shrinkToFit="1"/>
      <protection locked="0"/>
    </xf>
    <xf numFmtId="0" fontId="17" fillId="0" borderId="8" xfId="0" applyFont="1" applyBorder="1" applyAlignment="1" applyProtection="1">
      <alignment vertical="center" shrinkToFit="1"/>
      <protection locked="0"/>
    </xf>
    <xf numFmtId="0" fontId="17" fillId="0" borderId="2" xfId="0" applyFont="1" applyBorder="1" applyAlignment="1" applyProtection="1">
      <alignment vertical="center" shrinkToFit="1"/>
      <protection locked="0"/>
    </xf>
    <xf numFmtId="0" fontId="17" fillId="0" borderId="42" xfId="0" applyFont="1" applyBorder="1" applyAlignment="1" applyProtection="1">
      <alignment vertical="center" shrinkToFit="1"/>
      <protection locked="0"/>
    </xf>
    <xf numFmtId="0" fontId="3" fillId="0" borderId="4" xfId="0" applyFont="1" applyBorder="1" applyAlignment="1" applyProtection="1">
      <alignment horizontal="right" vertical="center"/>
      <protection locked="0"/>
    </xf>
    <xf numFmtId="0" fontId="3" fillId="0" borderId="27" xfId="0" applyFont="1" applyBorder="1" applyAlignment="1" applyProtection="1">
      <alignment horizontal="right" vertical="center"/>
      <protection locked="0"/>
    </xf>
    <xf numFmtId="0" fontId="3" fillId="0" borderId="26" xfId="0" applyFont="1" applyBorder="1" applyAlignment="1" applyProtection="1">
      <alignment horizontal="right" vertical="center"/>
      <protection locked="0"/>
    </xf>
    <xf numFmtId="0" fontId="5" fillId="0" borderId="67" xfId="0" applyFont="1" applyBorder="1" applyAlignment="1" applyProtection="1">
      <alignment horizontal="center" vertical="center" textRotation="255"/>
      <protection locked="0"/>
    </xf>
    <xf numFmtId="0" fontId="5" fillId="0" borderId="68" xfId="0" applyFont="1" applyBorder="1" applyAlignment="1" applyProtection="1">
      <alignment horizontal="center" vertical="center" textRotation="255"/>
      <protection locked="0"/>
    </xf>
    <xf numFmtId="0" fontId="5" fillId="0" borderId="69" xfId="0" applyFont="1" applyBorder="1" applyAlignment="1" applyProtection="1">
      <alignment horizontal="center" vertical="center" textRotation="255"/>
      <protection locked="0"/>
    </xf>
    <xf numFmtId="0" fontId="5" fillId="0" borderId="70" xfId="0" applyFont="1" applyBorder="1" applyAlignment="1" applyProtection="1">
      <alignment horizontal="center" vertical="center" textRotation="255"/>
      <protection locked="0"/>
    </xf>
    <xf numFmtId="176" fontId="17" fillId="0" borderId="33" xfId="0" applyNumberFormat="1" applyFont="1" applyBorder="1" applyAlignment="1" applyProtection="1">
      <alignment horizontal="right" vertical="center"/>
      <protection locked="0"/>
    </xf>
    <xf numFmtId="176" fontId="17" fillId="2" borderId="0" xfId="1" applyNumberFormat="1" applyFont="1" applyFill="1" applyAlignment="1" applyProtection="1">
      <alignment horizontal="right" vertical="center"/>
    </xf>
    <xf numFmtId="176" fontId="17" fillId="2" borderId="33" xfId="1" applyNumberFormat="1" applyFont="1" applyFill="1" applyBorder="1" applyAlignment="1" applyProtection="1">
      <alignment horizontal="right" vertical="center"/>
    </xf>
    <xf numFmtId="176" fontId="17" fillId="2" borderId="34" xfId="1" applyNumberFormat="1" applyFont="1" applyFill="1" applyBorder="1" applyAlignment="1" applyProtection="1">
      <alignment horizontal="right" vertical="center"/>
    </xf>
    <xf numFmtId="176" fontId="17" fillId="2" borderId="36" xfId="1" applyNumberFormat="1" applyFont="1" applyFill="1" applyBorder="1" applyAlignment="1" applyProtection="1">
      <alignment horizontal="right" vertical="center"/>
    </xf>
    <xf numFmtId="176" fontId="17" fillId="2" borderId="37" xfId="1" applyNumberFormat="1" applyFont="1" applyFill="1" applyBorder="1" applyAlignment="1" applyProtection="1">
      <alignment horizontal="right" vertical="center"/>
    </xf>
    <xf numFmtId="176" fontId="26" fillId="2" borderId="0" xfId="1" applyNumberFormat="1" applyFont="1" applyFill="1" applyBorder="1" applyAlignment="1" applyProtection="1">
      <alignment horizontal="right" vertical="center"/>
    </xf>
    <xf numFmtId="181" fontId="17" fillId="0" borderId="36" xfId="0" applyNumberFormat="1" applyFont="1" applyBorder="1" applyAlignment="1" applyProtection="1">
      <alignment vertical="center"/>
      <protection locked="0"/>
    </xf>
    <xf numFmtId="181" fontId="17" fillId="0" borderId="63" xfId="0" applyNumberFormat="1" applyFont="1" applyBorder="1" applyAlignment="1" applyProtection="1">
      <alignment horizontal="right" vertical="center"/>
      <protection locked="0"/>
    </xf>
    <xf numFmtId="176" fontId="17" fillId="0" borderId="63" xfId="0" applyNumberFormat="1" applyFont="1" applyBorder="1" applyAlignment="1" applyProtection="1">
      <alignment horizontal="right" vertical="center"/>
      <protection locked="0"/>
    </xf>
    <xf numFmtId="178" fontId="3" fillId="0" borderId="6" xfId="1" applyNumberFormat="1" applyFont="1" applyBorder="1" applyAlignment="1" applyProtection="1">
      <alignment vertical="center"/>
      <protection locked="0"/>
    </xf>
    <xf numFmtId="178" fontId="3" fillId="0" borderId="0" xfId="1" applyNumberFormat="1" applyFont="1" applyAlignment="1" applyProtection="1">
      <alignment vertical="center"/>
      <protection locked="0"/>
    </xf>
    <xf numFmtId="178" fontId="3" fillId="0" borderId="7" xfId="1" applyNumberFormat="1" applyFont="1" applyBorder="1" applyAlignment="1" applyProtection="1">
      <alignment vertical="center"/>
      <protection locked="0"/>
    </xf>
    <xf numFmtId="178" fontId="14" fillId="0" borderId="44" xfId="1" applyNumberFormat="1" applyFont="1" applyBorder="1" applyAlignment="1" applyProtection="1">
      <alignment horizontal="center" vertical="center"/>
      <protection locked="0"/>
    </xf>
    <xf numFmtId="178" fontId="14" fillId="0" borderId="45" xfId="1" applyNumberFormat="1" applyFont="1" applyBorder="1" applyAlignment="1" applyProtection="1">
      <alignment horizontal="center" vertical="center"/>
      <protection locked="0"/>
    </xf>
    <xf numFmtId="178" fontId="14" fillId="0" borderId="46" xfId="1" applyNumberFormat="1" applyFont="1" applyBorder="1" applyAlignment="1" applyProtection="1">
      <alignment horizontal="center" vertical="center"/>
      <protection locked="0"/>
    </xf>
    <xf numFmtId="178" fontId="14" fillId="0" borderId="47" xfId="1" applyNumberFormat="1" applyFont="1" applyBorder="1" applyAlignment="1" applyProtection="1">
      <alignment horizontal="center" vertical="center"/>
      <protection locked="0"/>
    </xf>
    <xf numFmtId="178" fontId="14" fillId="0" borderId="48" xfId="1" applyNumberFormat="1" applyFont="1" applyBorder="1" applyAlignment="1" applyProtection="1">
      <alignment horizontal="center" vertical="center"/>
      <protection locked="0"/>
    </xf>
    <xf numFmtId="178" fontId="14" fillId="0" borderId="49" xfId="1" applyNumberFormat="1" applyFont="1" applyBorder="1" applyAlignment="1" applyProtection="1">
      <alignment horizontal="center" vertical="center"/>
      <protection locked="0"/>
    </xf>
    <xf numFmtId="178" fontId="11" fillId="0" borderId="6" xfId="1" applyNumberFormat="1" applyFont="1" applyBorder="1" applyAlignment="1" applyProtection="1">
      <alignment horizontal="center" vertical="center"/>
      <protection locked="0"/>
    </xf>
    <xf numFmtId="178" fontId="11" fillId="0" borderId="0" xfId="1" applyNumberFormat="1" applyFont="1" applyBorder="1" applyAlignment="1" applyProtection="1">
      <alignment horizontal="center" vertical="center"/>
      <protection locked="0"/>
    </xf>
    <xf numFmtId="182" fontId="11" fillId="0" borderId="66" xfId="1" applyNumberFormat="1" applyFont="1" applyBorder="1" applyAlignment="1" applyProtection="1">
      <alignment horizontal="right" vertical="center"/>
      <protection locked="0"/>
    </xf>
    <xf numFmtId="182" fontId="11" fillId="0" borderId="22" xfId="1" applyNumberFormat="1" applyFont="1" applyBorder="1" applyAlignment="1" applyProtection="1">
      <alignment horizontal="right" vertical="center"/>
      <protection locked="0"/>
    </xf>
    <xf numFmtId="182" fontId="11" fillId="0" borderId="24" xfId="1" applyNumberFormat="1" applyFont="1" applyBorder="1" applyAlignment="1" applyProtection="1">
      <alignment horizontal="right" vertical="center"/>
      <protection locked="0"/>
    </xf>
    <xf numFmtId="182" fontId="11" fillId="0" borderId="28" xfId="1" applyNumberFormat="1" applyFont="1" applyBorder="1" applyAlignment="1" applyProtection="1">
      <alignment horizontal="right" vertical="center"/>
      <protection locked="0"/>
    </xf>
    <xf numFmtId="182" fontId="11" fillId="0" borderId="29" xfId="1" applyNumberFormat="1" applyFont="1" applyBorder="1" applyAlignment="1" applyProtection="1">
      <alignment horizontal="right" vertical="center"/>
      <protection locked="0"/>
    </xf>
    <xf numFmtId="182" fontId="11" fillId="0" borderId="32" xfId="1" applyNumberFormat="1" applyFont="1" applyBorder="1" applyAlignment="1" applyProtection="1">
      <alignment horizontal="right" vertical="center"/>
      <protection locked="0"/>
    </xf>
    <xf numFmtId="178" fontId="11" fillId="0" borderId="6" xfId="1" applyNumberFormat="1" applyFont="1" applyBorder="1" applyAlignment="1" applyProtection="1">
      <alignment horizontal="left" vertical="center"/>
      <protection locked="0"/>
    </xf>
    <xf numFmtId="178" fontId="11" fillId="0" borderId="0" xfId="1" applyNumberFormat="1" applyFont="1" applyAlignment="1" applyProtection="1">
      <alignment horizontal="left" vertical="center"/>
      <protection locked="0"/>
    </xf>
    <xf numFmtId="178" fontId="11" fillId="0" borderId="7" xfId="1" applyNumberFormat="1" applyFont="1" applyBorder="1" applyAlignment="1" applyProtection="1">
      <alignment horizontal="left" vertical="center"/>
      <protection locked="0"/>
    </xf>
    <xf numFmtId="0" fontId="3" fillId="0" borderId="13" xfId="0" applyFont="1" applyBorder="1" applyAlignment="1" applyProtection="1">
      <alignment horizontal="center" vertical="center" shrinkToFit="1"/>
      <protection locked="0"/>
    </xf>
    <xf numFmtId="0" fontId="3" fillId="0" borderId="14" xfId="0" applyFont="1" applyBorder="1" applyAlignment="1" applyProtection="1">
      <alignment horizontal="center" vertical="center" shrinkToFit="1"/>
      <protection locked="0"/>
    </xf>
    <xf numFmtId="0" fontId="3" fillId="0" borderId="15" xfId="0" applyFont="1" applyBorder="1" applyAlignment="1" applyProtection="1">
      <alignment horizontal="center" vertical="center" shrinkToFit="1"/>
      <protection locked="0"/>
    </xf>
    <xf numFmtId="176" fontId="26" fillId="2" borderId="36" xfId="1" applyNumberFormat="1" applyFont="1" applyFill="1" applyBorder="1" applyAlignment="1" applyProtection="1">
      <alignment horizontal="right" vertical="center"/>
    </xf>
    <xf numFmtId="176" fontId="26" fillId="2" borderId="37" xfId="1" applyNumberFormat="1" applyFont="1" applyFill="1" applyBorder="1" applyAlignment="1" applyProtection="1">
      <alignment horizontal="right" vertical="center"/>
    </xf>
    <xf numFmtId="178" fontId="3" fillId="0" borderId="31" xfId="1" applyNumberFormat="1" applyFont="1" applyBorder="1" applyAlignment="1" applyProtection="1">
      <alignment horizontal="center" vertical="center"/>
      <protection locked="0"/>
    </xf>
    <xf numFmtId="178" fontId="3" fillId="0" borderId="29" xfId="1" applyNumberFormat="1" applyFont="1" applyBorder="1" applyAlignment="1" applyProtection="1">
      <alignment horizontal="center" vertical="center"/>
      <protection locked="0"/>
    </xf>
    <xf numFmtId="178" fontId="3" fillId="0" borderId="30" xfId="1" applyNumberFormat="1" applyFont="1" applyBorder="1" applyAlignment="1" applyProtection="1">
      <alignment horizontal="center" vertical="center"/>
      <protection locked="0"/>
    </xf>
    <xf numFmtId="178" fontId="11" fillId="0" borderId="0" xfId="1" applyNumberFormat="1" applyFont="1" applyAlignment="1" applyProtection="1">
      <alignment horizontal="center" vertical="center"/>
      <protection locked="0"/>
    </xf>
    <xf numFmtId="178" fontId="11" fillId="0" borderId="7" xfId="1" applyNumberFormat="1" applyFont="1" applyBorder="1" applyAlignment="1" applyProtection="1">
      <alignment horizontal="center" vertical="center"/>
      <protection locked="0"/>
    </xf>
    <xf numFmtId="178" fontId="11" fillId="0" borderId="1" xfId="1" applyNumberFormat="1" applyFont="1" applyBorder="1" applyAlignment="1" applyProtection="1">
      <alignment horizontal="left" vertical="center"/>
      <protection locked="0"/>
    </xf>
    <xf numFmtId="178" fontId="11" fillId="0" borderId="4" xfId="1" applyNumberFormat="1" applyFont="1" applyBorder="1" applyAlignment="1" applyProtection="1">
      <alignment horizontal="left" vertical="center"/>
      <protection locked="0"/>
    </xf>
    <xf numFmtId="178" fontId="11" fillId="0" borderId="5" xfId="1" applyNumberFormat="1" applyFont="1" applyBorder="1" applyAlignment="1" applyProtection="1">
      <alignment horizontal="left" vertical="center"/>
      <protection locked="0"/>
    </xf>
    <xf numFmtId="177" fontId="11" fillId="0" borderId="0" xfId="0" applyNumberFormat="1" applyFont="1" applyAlignment="1" applyProtection="1">
      <alignment horizontal="center" vertical="center"/>
      <protection locked="0"/>
    </xf>
    <xf numFmtId="177" fontId="11" fillId="0" borderId="7" xfId="0" applyNumberFormat="1" applyFont="1" applyBorder="1" applyAlignment="1" applyProtection="1">
      <alignment horizontal="center" vertical="center"/>
      <protection locked="0"/>
    </xf>
    <xf numFmtId="176" fontId="17" fillId="0" borderId="40" xfId="0" applyNumberFormat="1" applyFont="1" applyBorder="1" applyAlignment="1" applyProtection="1">
      <alignment horizontal="right" vertical="center"/>
      <protection locked="0"/>
    </xf>
    <xf numFmtId="176" fontId="17" fillId="0" borderId="0" xfId="0" applyNumberFormat="1" applyFont="1" applyAlignment="1" applyProtection="1">
      <alignment horizontal="right" vertical="center"/>
      <protection locked="0"/>
    </xf>
    <xf numFmtId="176" fontId="17" fillId="0" borderId="43" xfId="0" applyNumberFormat="1" applyFont="1" applyBorder="1" applyAlignment="1" applyProtection="1">
      <alignment horizontal="right" vertical="center"/>
      <protection locked="0"/>
    </xf>
    <xf numFmtId="178" fontId="14" fillId="0" borderId="52" xfId="1" applyNumberFormat="1" applyFont="1" applyBorder="1" applyAlignment="1" applyProtection="1">
      <alignment horizontal="center" vertical="center"/>
      <protection locked="0"/>
    </xf>
    <xf numFmtId="0" fontId="0" fillId="0" borderId="53" xfId="0" applyBorder="1" applyAlignment="1" applyProtection="1">
      <alignment horizontal="center" vertical="center"/>
      <protection locked="0"/>
    </xf>
    <xf numFmtId="179" fontId="11" fillId="2" borderId="0" xfId="1" applyNumberFormat="1" applyFont="1" applyFill="1" applyAlignment="1" applyProtection="1">
      <alignment horizontal="right" vertical="center"/>
    </xf>
    <xf numFmtId="0" fontId="3" fillId="0" borderId="65" xfId="0" applyFont="1" applyBorder="1" applyAlignment="1" applyProtection="1">
      <alignment horizontal="left" vertical="center" wrapText="1" indent="9"/>
      <protection locked="0"/>
    </xf>
    <xf numFmtId="0" fontId="3" fillId="0" borderId="64" xfId="0" applyFont="1" applyBorder="1" applyAlignment="1" applyProtection="1">
      <alignment horizontal="left" vertical="center" wrapText="1" indent="9"/>
      <protection locked="0"/>
    </xf>
    <xf numFmtId="0" fontId="3" fillId="0" borderId="6" xfId="0" applyFont="1" applyBorder="1" applyAlignment="1" applyProtection="1">
      <alignment horizontal="left" vertical="center" wrapText="1" indent="9"/>
      <protection locked="0"/>
    </xf>
    <xf numFmtId="0" fontId="3" fillId="0" borderId="0" xfId="0" applyFont="1" applyAlignment="1" applyProtection="1">
      <alignment horizontal="left" vertical="center" wrapText="1" indent="9"/>
      <protection locked="0"/>
    </xf>
    <xf numFmtId="0" fontId="3" fillId="0" borderId="8" xfId="0" applyFont="1" applyBorder="1" applyAlignment="1" applyProtection="1">
      <alignment horizontal="left" vertical="center" wrapText="1" indent="9"/>
      <protection locked="0"/>
    </xf>
    <xf numFmtId="0" fontId="3" fillId="0" borderId="2" xfId="0" applyFont="1" applyBorder="1" applyAlignment="1" applyProtection="1">
      <alignment horizontal="left" vertical="center" wrapText="1" indent="9"/>
      <protection locked="0"/>
    </xf>
    <xf numFmtId="178" fontId="3" fillId="0" borderId="0" xfId="1" applyNumberFormat="1" applyFont="1" applyBorder="1" applyAlignment="1" applyProtection="1">
      <alignment horizontal="center" vertical="center"/>
      <protection locked="0"/>
    </xf>
    <xf numFmtId="179" fontId="3" fillId="2" borderId="0" xfId="1" applyNumberFormat="1" applyFont="1" applyFill="1" applyBorder="1" applyAlignment="1" applyProtection="1">
      <alignment horizontal="right" vertical="center"/>
    </xf>
    <xf numFmtId="178" fontId="3" fillId="0" borderId="23" xfId="1" applyNumberFormat="1" applyFont="1" applyBorder="1" applyAlignment="1" applyProtection="1">
      <alignment horizontal="center" vertical="center"/>
      <protection locked="0"/>
    </xf>
    <xf numFmtId="177" fontId="3" fillId="0" borderId="25" xfId="0" applyNumberFormat="1" applyFont="1" applyBorder="1" applyAlignment="1" applyProtection="1">
      <alignment horizontal="center" vertical="center"/>
      <protection locked="0"/>
    </xf>
    <xf numFmtId="0" fontId="3" fillId="0" borderId="1" xfId="0" applyFont="1" applyBorder="1" applyAlignment="1" applyProtection="1">
      <alignment horizontal="left" vertical="center" indent="7"/>
      <protection locked="0"/>
    </xf>
    <xf numFmtId="0" fontId="3" fillId="0" borderId="4" xfId="0" applyFont="1" applyBorder="1" applyAlignment="1" applyProtection="1">
      <alignment horizontal="left" vertical="center" indent="7"/>
      <protection locked="0"/>
    </xf>
    <xf numFmtId="0" fontId="3" fillId="0" borderId="27" xfId="0" applyFont="1" applyBorder="1" applyAlignment="1" applyProtection="1">
      <alignment horizontal="left" vertical="center" indent="7"/>
      <protection locked="0"/>
    </xf>
    <xf numFmtId="0" fontId="3" fillId="0" borderId="6" xfId="0" applyFont="1" applyBorder="1" applyAlignment="1" applyProtection="1">
      <alignment horizontal="left" vertical="center" indent="7"/>
      <protection locked="0"/>
    </xf>
    <xf numFmtId="0" fontId="3" fillId="0" borderId="0" xfId="0" applyFont="1" applyAlignment="1" applyProtection="1">
      <alignment horizontal="left" vertical="center" indent="7"/>
      <protection locked="0"/>
    </xf>
    <xf numFmtId="0" fontId="3" fillId="0" borderId="25" xfId="0" applyFont="1" applyBorder="1" applyAlignment="1" applyProtection="1">
      <alignment horizontal="left" vertical="center" indent="7"/>
      <protection locked="0"/>
    </xf>
    <xf numFmtId="0" fontId="3" fillId="0" borderId="8" xfId="0" applyFont="1" applyBorder="1" applyAlignment="1" applyProtection="1">
      <alignment horizontal="left" vertical="center" indent="7"/>
      <protection locked="0"/>
    </xf>
    <xf numFmtId="0" fontId="3" fillId="0" borderId="2" xfId="0" applyFont="1" applyBorder="1" applyAlignment="1" applyProtection="1">
      <alignment horizontal="left" vertical="center" indent="7"/>
      <protection locked="0"/>
    </xf>
    <xf numFmtId="0" fontId="3" fillId="0" borderId="26" xfId="0" applyFont="1" applyBorder="1" applyAlignment="1" applyProtection="1">
      <alignment horizontal="left" vertical="center" indent="7"/>
      <protection locked="0"/>
    </xf>
    <xf numFmtId="178" fontId="3" fillId="0" borderId="66" xfId="1" applyNumberFormat="1" applyFont="1" applyBorder="1" applyAlignment="1" applyProtection="1">
      <alignment horizontal="center" vertical="center"/>
      <protection locked="0"/>
    </xf>
    <xf numFmtId="178" fontId="3" fillId="0" borderId="22" xfId="1" applyNumberFormat="1" applyFont="1" applyBorder="1" applyAlignment="1" applyProtection="1">
      <alignment horizontal="center" vertical="center"/>
      <protection locked="0"/>
    </xf>
    <xf numFmtId="178" fontId="3" fillId="0" borderId="24" xfId="1" applyNumberFormat="1" applyFont="1" applyBorder="1" applyAlignment="1" applyProtection="1">
      <alignment horizontal="center" vertical="center"/>
      <protection locked="0"/>
    </xf>
    <xf numFmtId="178" fontId="3" fillId="0" borderId="28" xfId="1" applyNumberFormat="1" applyFont="1" applyBorder="1" applyAlignment="1" applyProtection="1">
      <alignment horizontal="center" vertical="center"/>
      <protection locked="0"/>
    </xf>
    <xf numFmtId="178" fontId="3" fillId="0" borderId="32" xfId="1" applyNumberFormat="1" applyFont="1" applyBorder="1" applyAlignment="1" applyProtection="1">
      <alignment horizontal="center" vertical="center"/>
      <protection locked="0"/>
    </xf>
    <xf numFmtId="0" fontId="0" fillId="0" borderId="0" xfId="0" applyAlignment="1" applyProtection="1">
      <alignment vertical="center"/>
      <protection locked="0"/>
    </xf>
    <xf numFmtId="0" fontId="0" fillId="0" borderId="7" xfId="0" applyBorder="1" applyAlignment="1" applyProtection="1">
      <alignment vertical="center"/>
      <protection locked="0"/>
    </xf>
    <xf numFmtId="179" fontId="11" fillId="2" borderId="0" xfId="1" applyNumberFormat="1" applyFont="1" applyFill="1" applyBorder="1" applyAlignment="1" applyProtection="1">
      <alignment horizontal="right" vertical="center"/>
    </xf>
    <xf numFmtId="178" fontId="11" fillId="0" borderId="0" xfId="1" applyNumberFormat="1" applyFont="1" applyBorder="1" applyAlignment="1" applyProtection="1">
      <alignment horizontal="left" vertical="center"/>
      <protection locked="0"/>
    </xf>
    <xf numFmtId="0" fontId="3" fillId="0" borderId="1" xfId="0" applyFont="1" applyBorder="1" applyAlignment="1" applyProtection="1">
      <alignment horizontal="left" vertical="center" indent="9"/>
      <protection locked="0"/>
    </xf>
    <xf numFmtId="0" fontId="3" fillId="0" borderId="4" xfId="0" applyFont="1" applyBorder="1" applyAlignment="1" applyProtection="1">
      <alignment horizontal="left" vertical="center" indent="9"/>
      <protection locked="0"/>
    </xf>
    <xf numFmtId="0" fontId="3" fillId="0" borderId="6" xfId="0" applyFont="1" applyBorder="1" applyAlignment="1" applyProtection="1">
      <alignment horizontal="left" vertical="center" indent="9"/>
      <protection locked="0"/>
    </xf>
    <xf numFmtId="0" fontId="3" fillId="0" borderId="0" xfId="0" applyFont="1" applyAlignment="1" applyProtection="1">
      <alignment horizontal="left" vertical="center" indent="9"/>
      <protection locked="0"/>
    </xf>
    <xf numFmtId="0" fontId="3" fillId="0" borderId="8" xfId="0" applyFont="1" applyBorder="1" applyAlignment="1" applyProtection="1">
      <alignment horizontal="left" vertical="center" indent="9"/>
      <protection locked="0"/>
    </xf>
    <xf numFmtId="0" fontId="3" fillId="0" borderId="2" xfId="0" applyFont="1" applyBorder="1" applyAlignment="1" applyProtection="1">
      <alignment horizontal="left" vertical="center" indent="9"/>
      <protection locked="0"/>
    </xf>
    <xf numFmtId="0" fontId="3" fillId="0" borderId="45" xfId="0" applyFont="1" applyBorder="1" applyAlignment="1" applyProtection="1">
      <alignment horizontal="center"/>
      <protection locked="0"/>
    </xf>
    <xf numFmtId="0" fontId="3" fillId="0" borderId="51" xfId="0" applyFont="1" applyBorder="1" applyAlignment="1" applyProtection="1">
      <alignment horizontal="center"/>
      <protection locked="0"/>
    </xf>
    <xf numFmtId="182" fontId="3" fillId="0" borderId="66" xfId="1" applyNumberFormat="1" applyFont="1" applyBorder="1" applyAlignment="1" applyProtection="1">
      <alignment horizontal="right" vertical="center"/>
      <protection locked="0"/>
    </xf>
    <xf numFmtId="182" fontId="3" fillId="0" borderId="22" xfId="1" applyNumberFormat="1" applyFont="1" applyBorder="1" applyAlignment="1" applyProtection="1">
      <alignment horizontal="right" vertical="center"/>
      <protection locked="0"/>
    </xf>
    <xf numFmtId="182" fontId="3" fillId="0" borderId="24" xfId="1" applyNumberFormat="1" applyFont="1" applyBorder="1" applyAlignment="1" applyProtection="1">
      <alignment horizontal="right" vertical="center"/>
      <protection locked="0"/>
    </xf>
    <xf numFmtId="182" fontId="3" fillId="0" borderId="28" xfId="1" applyNumberFormat="1" applyFont="1" applyBorder="1" applyAlignment="1" applyProtection="1">
      <alignment horizontal="right" vertical="center"/>
      <protection locked="0"/>
    </xf>
    <xf numFmtId="182" fontId="3" fillId="0" borderId="29" xfId="1" applyNumberFormat="1" applyFont="1" applyBorder="1" applyAlignment="1" applyProtection="1">
      <alignment horizontal="right" vertical="center"/>
      <protection locked="0"/>
    </xf>
    <xf numFmtId="182" fontId="3" fillId="0" borderId="32" xfId="1" applyNumberFormat="1" applyFont="1" applyBorder="1" applyAlignment="1" applyProtection="1">
      <alignment horizontal="right" vertical="center"/>
      <protection locked="0"/>
    </xf>
    <xf numFmtId="0" fontId="17" fillId="0" borderId="54" xfId="0" applyFont="1" applyBorder="1" applyAlignment="1" applyProtection="1">
      <alignment vertical="center" shrinkToFit="1"/>
      <protection locked="0"/>
    </xf>
    <xf numFmtId="0" fontId="17" fillId="0" borderId="33" xfId="0" applyFont="1" applyBorder="1" applyAlignment="1" applyProtection="1">
      <alignment vertical="center" shrinkToFit="1"/>
      <protection locked="0"/>
    </xf>
    <xf numFmtId="178" fontId="3" fillId="0" borderId="1" xfId="1" applyNumberFormat="1" applyFont="1" applyBorder="1" applyAlignment="1" applyProtection="1">
      <alignment horizontal="left" vertical="center"/>
      <protection locked="0"/>
    </xf>
    <xf numFmtId="178" fontId="3" fillId="0" borderId="4" xfId="1" applyNumberFormat="1" applyFont="1" applyBorder="1" applyAlignment="1" applyProtection="1">
      <alignment horizontal="left" vertical="center"/>
      <protection locked="0"/>
    </xf>
    <xf numFmtId="178" fontId="3" fillId="0" borderId="5" xfId="1" applyNumberFormat="1" applyFont="1" applyBorder="1" applyAlignment="1" applyProtection="1">
      <alignment horizontal="left" vertical="center"/>
      <protection locked="0"/>
    </xf>
    <xf numFmtId="178" fontId="3" fillId="0" borderId="6" xfId="1" applyNumberFormat="1" applyFont="1" applyBorder="1" applyAlignment="1" applyProtection="1">
      <alignment horizontal="right" vertical="center"/>
      <protection locked="0"/>
    </xf>
    <xf numFmtId="178" fontId="3" fillId="0" borderId="0" xfId="1" applyNumberFormat="1" applyFont="1" applyAlignment="1" applyProtection="1">
      <alignment horizontal="right" vertical="center"/>
      <protection locked="0"/>
    </xf>
    <xf numFmtId="178" fontId="3" fillId="0" borderId="7" xfId="1" applyNumberFormat="1" applyFont="1" applyBorder="1" applyAlignment="1" applyProtection="1">
      <alignment horizontal="right" vertical="center"/>
      <protection locked="0"/>
    </xf>
    <xf numFmtId="0" fontId="17" fillId="0" borderId="1"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5" xfId="0" applyFont="1" applyBorder="1" applyAlignment="1" applyProtection="1">
      <alignment horizontal="center" vertical="center" wrapText="1"/>
      <protection locked="0"/>
    </xf>
    <xf numFmtId="0" fontId="17" fillId="0" borderId="6" xfId="0" applyFont="1" applyBorder="1" applyAlignment="1" applyProtection="1">
      <alignment horizontal="center" vertical="center" wrapText="1"/>
      <protection locked="0"/>
    </xf>
    <xf numFmtId="0" fontId="17" fillId="0" borderId="0" xfId="0" applyFont="1" applyAlignment="1" applyProtection="1">
      <alignment horizontal="center" vertical="center" wrapText="1"/>
      <protection locked="0"/>
    </xf>
    <xf numFmtId="0" fontId="17" fillId="0" borderId="7" xfId="0" applyFont="1" applyBorder="1" applyAlignment="1" applyProtection="1">
      <alignment horizontal="center" vertical="center" wrapText="1"/>
      <protection locked="0"/>
    </xf>
    <xf numFmtId="0" fontId="17" fillId="0" borderId="8" xfId="0" applyFont="1" applyBorder="1" applyAlignment="1" applyProtection="1">
      <alignment horizontal="center" vertical="center" wrapText="1"/>
      <protection locked="0"/>
    </xf>
    <xf numFmtId="0" fontId="17" fillId="0" borderId="2" xfId="0" applyFont="1" applyBorder="1" applyAlignment="1" applyProtection="1">
      <alignment horizontal="center" vertical="center" wrapText="1"/>
      <protection locked="0"/>
    </xf>
    <xf numFmtId="0" fontId="17" fillId="0" borderId="9" xfId="0" applyFont="1" applyBorder="1" applyAlignment="1" applyProtection="1">
      <alignment horizontal="center" vertical="center" wrapText="1"/>
      <protection locked="0"/>
    </xf>
    <xf numFmtId="176" fontId="17" fillId="2" borderId="73" xfId="1" applyNumberFormat="1" applyFont="1" applyFill="1" applyBorder="1" applyAlignment="1" applyProtection="1">
      <alignment horizontal="right" vertical="center"/>
    </xf>
    <xf numFmtId="176" fontId="17" fillId="2" borderId="11" xfId="1" applyNumberFormat="1" applyFont="1" applyFill="1" applyBorder="1" applyAlignment="1" applyProtection="1">
      <alignment horizontal="right" vertical="center"/>
    </xf>
    <xf numFmtId="176" fontId="17" fillId="2" borderId="103" xfId="1" applyNumberFormat="1" applyFont="1" applyFill="1" applyBorder="1" applyAlignment="1" applyProtection="1">
      <alignment horizontal="right" vertical="center"/>
    </xf>
    <xf numFmtId="180" fontId="17" fillId="0" borderId="60" xfId="0" applyNumberFormat="1" applyFont="1" applyBorder="1" applyAlignment="1" applyProtection="1">
      <alignment horizontal="center" vertical="center"/>
      <protection locked="0"/>
    </xf>
    <xf numFmtId="180" fontId="17" fillId="0" borderId="64" xfId="0" applyNumberFormat="1" applyFont="1" applyBorder="1" applyAlignment="1" applyProtection="1">
      <alignment horizontal="center" vertical="center"/>
      <protection locked="0"/>
    </xf>
    <xf numFmtId="180" fontId="17" fillId="0" borderId="76" xfId="0" applyNumberFormat="1" applyFont="1" applyBorder="1" applyAlignment="1" applyProtection="1">
      <alignment horizontal="center" vertical="center"/>
      <protection locked="0"/>
    </xf>
    <xf numFmtId="176" fontId="17" fillId="0" borderId="72" xfId="0" applyNumberFormat="1" applyFont="1" applyBorder="1" applyAlignment="1" applyProtection="1">
      <alignment horizontal="right" vertical="center"/>
      <protection locked="0"/>
    </xf>
    <xf numFmtId="0" fontId="3" fillId="0" borderId="5" xfId="0" applyFont="1" applyBorder="1" applyAlignment="1" applyProtection="1">
      <alignment horizontal="center" vertical="center" textRotation="255"/>
      <protection locked="0"/>
    </xf>
    <xf numFmtId="0" fontId="3" fillId="0" borderId="6" xfId="0" applyFont="1" applyBorder="1" applyAlignment="1" applyProtection="1">
      <alignment horizontal="center" vertical="center" textRotation="255"/>
      <protection locked="0"/>
    </xf>
    <xf numFmtId="0" fontId="3" fillId="0" borderId="7" xfId="0" applyFont="1" applyBorder="1" applyAlignment="1" applyProtection="1">
      <alignment horizontal="center" vertical="center" textRotation="255"/>
      <protection locked="0"/>
    </xf>
    <xf numFmtId="0" fontId="3" fillId="0" borderId="8" xfId="0" applyFont="1" applyBorder="1" applyAlignment="1" applyProtection="1">
      <alignment horizontal="center" vertical="center" textRotation="255"/>
      <protection locked="0"/>
    </xf>
    <xf numFmtId="0" fontId="3" fillId="0" borderId="9" xfId="0" applyFont="1" applyBorder="1" applyAlignment="1" applyProtection="1">
      <alignment horizontal="center" vertical="center" textRotation="255"/>
      <protection locked="0"/>
    </xf>
    <xf numFmtId="0" fontId="11" fillId="0" borderId="4" xfId="0" applyFont="1" applyBorder="1" applyAlignment="1" applyProtection="1">
      <alignment horizontal="right" vertical="center"/>
      <protection locked="0"/>
    </xf>
    <xf numFmtId="0" fontId="11" fillId="0" borderId="27" xfId="0" applyFont="1" applyBorder="1" applyAlignment="1" applyProtection="1">
      <alignment horizontal="right" vertical="center"/>
      <protection locked="0"/>
    </xf>
    <xf numFmtId="0" fontId="11" fillId="0" borderId="2" xfId="0" applyFont="1" applyBorder="1" applyAlignment="1" applyProtection="1">
      <alignment horizontal="right" vertical="center"/>
      <protection locked="0"/>
    </xf>
    <xf numFmtId="0" fontId="11" fillId="0" borderId="26" xfId="0" applyFont="1" applyBorder="1" applyAlignment="1" applyProtection="1">
      <alignment horizontal="right" vertical="center"/>
      <protection locked="0"/>
    </xf>
    <xf numFmtId="0" fontId="3" fillId="0" borderId="0" xfId="0" applyFont="1" applyAlignment="1" applyProtection="1">
      <alignment horizontal="center" vertical="center" textRotation="255"/>
      <protection locked="0"/>
    </xf>
    <xf numFmtId="0" fontId="3" fillId="0" borderId="2" xfId="0" applyFont="1" applyBorder="1" applyAlignment="1" applyProtection="1">
      <alignment horizontal="center" vertical="center" textRotation="255"/>
      <protection locked="0"/>
    </xf>
    <xf numFmtId="0" fontId="35" fillId="0" borderId="61" xfId="0" applyFont="1" applyBorder="1" applyAlignment="1" applyProtection="1">
      <alignment horizontal="center" vertical="center" textRotation="255"/>
      <protection locked="0"/>
    </xf>
    <xf numFmtId="0" fontId="3" fillId="0" borderId="104" xfId="0" applyFont="1" applyBorder="1" applyAlignment="1" applyProtection="1">
      <alignment horizontal="center" vertical="center"/>
      <protection locked="0"/>
    </xf>
    <xf numFmtId="0" fontId="3" fillId="0" borderId="58" xfId="0" applyFont="1" applyBorder="1" applyAlignment="1" applyProtection="1">
      <alignment horizontal="center" vertical="center"/>
      <protection locked="0"/>
    </xf>
    <xf numFmtId="179" fontId="3" fillId="2" borderId="3" xfId="0" applyNumberFormat="1" applyFont="1" applyFill="1" applyBorder="1" applyAlignment="1" applyProtection="1">
      <alignment horizontal="center" vertical="center"/>
      <protection hidden="1"/>
    </xf>
    <xf numFmtId="0" fontId="3" fillId="0" borderId="53" xfId="0" applyFont="1" applyBorder="1" applyAlignment="1" applyProtection="1">
      <alignment horizontal="center" vertical="center"/>
      <protection locked="0"/>
    </xf>
    <xf numFmtId="0" fontId="5" fillId="0" borderId="4"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181" fontId="17" fillId="0" borderId="73" xfId="0" applyNumberFormat="1" applyFont="1" applyBorder="1" applyAlignment="1" applyProtection="1">
      <alignment horizontal="right" vertical="center"/>
      <protection locked="0"/>
    </xf>
    <xf numFmtId="181" fontId="17" fillId="0" borderId="11" xfId="0" applyNumberFormat="1" applyFont="1" applyBorder="1" applyAlignment="1" applyProtection="1">
      <alignment horizontal="right" vertical="center"/>
      <protection locked="0"/>
    </xf>
    <xf numFmtId="181" fontId="17" fillId="0" borderId="75" xfId="0" applyNumberFormat="1" applyFont="1" applyBorder="1" applyAlignment="1" applyProtection="1">
      <alignment horizontal="right" vertical="center"/>
      <protection locked="0"/>
    </xf>
    <xf numFmtId="176" fontId="17" fillId="0" borderId="73" xfId="0" applyNumberFormat="1" applyFont="1" applyBorder="1" applyAlignment="1" applyProtection="1">
      <alignment horizontal="right" vertical="center"/>
      <protection locked="0"/>
    </xf>
    <xf numFmtId="176" fontId="17" fillId="0" borderId="11" xfId="0" applyNumberFormat="1" applyFont="1" applyBorder="1" applyAlignment="1" applyProtection="1">
      <alignment horizontal="right" vertical="center"/>
      <protection locked="0"/>
    </xf>
    <xf numFmtId="176" fontId="17" fillId="0" borderId="75" xfId="0" applyNumberFormat="1" applyFont="1" applyBorder="1" applyAlignment="1" applyProtection="1">
      <alignment horizontal="right" vertical="center"/>
      <protection locked="0"/>
    </xf>
    <xf numFmtId="181" fontId="17" fillId="0" borderId="57" xfId="0" applyNumberFormat="1" applyFont="1" applyBorder="1" applyAlignment="1" applyProtection="1">
      <alignment horizontal="right" vertical="center"/>
      <protection locked="0"/>
    </xf>
    <xf numFmtId="181" fontId="17" fillId="0" borderId="2" xfId="0" applyNumberFormat="1" applyFont="1" applyBorder="1" applyAlignment="1" applyProtection="1">
      <alignment horizontal="right" vertical="center"/>
      <protection locked="0"/>
    </xf>
    <xf numFmtId="181" fontId="17" fillId="0" borderId="42" xfId="0" applyNumberFormat="1" applyFont="1" applyBorder="1" applyAlignment="1" applyProtection="1">
      <alignment horizontal="right" vertical="center"/>
      <protection locked="0"/>
    </xf>
    <xf numFmtId="176" fontId="17" fillId="0" borderId="57" xfId="0" applyNumberFormat="1" applyFont="1" applyBorder="1" applyAlignment="1" applyProtection="1">
      <alignment horizontal="right" vertical="center"/>
      <protection locked="0"/>
    </xf>
    <xf numFmtId="176" fontId="17" fillId="0" borderId="2" xfId="0" applyNumberFormat="1" applyFont="1" applyBorder="1" applyAlignment="1" applyProtection="1">
      <alignment horizontal="right" vertical="center"/>
      <protection locked="0"/>
    </xf>
    <xf numFmtId="176" fontId="17" fillId="0" borderId="42" xfId="0" applyNumberFormat="1" applyFont="1" applyBorder="1" applyAlignment="1" applyProtection="1">
      <alignment horizontal="right" vertical="center"/>
      <protection locked="0"/>
    </xf>
    <xf numFmtId="180" fontId="17" fillId="0" borderId="57" xfId="0" applyNumberFormat="1" applyFont="1" applyBorder="1" applyAlignment="1" applyProtection="1">
      <alignment horizontal="center" vertical="center"/>
      <protection locked="0"/>
    </xf>
    <xf numFmtId="180" fontId="17" fillId="0" borderId="2" xfId="0" applyNumberFormat="1" applyFont="1" applyBorder="1" applyAlignment="1" applyProtection="1">
      <alignment horizontal="center" vertical="center"/>
      <protection locked="0"/>
    </xf>
    <xf numFmtId="180" fontId="17" fillId="0" borderId="42" xfId="0" applyNumberFormat="1" applyFont="1" applyBorder="1" applyAlignment="1" applyProtection="1">
      <alignment horizontal="center" vertical="center"/>
      <protection locked="0"/>
    </xf>
    <xf numFmtId="176" fontId="17" fillId="2" borderId="57" xfId="1" applyNumberFormat="1" applyFont="1" applyFill="1" applyBorder="1" applyAlignment="1" applyProtection="1">
      <alignment horizontal="right" vertical="center"/>
    </xf>
    <xf numFmtId="176" fontId="17" fillId="2" borderId="2" xfId="1" applyNumberFormat="1" applyFont="1" applyFill="1" applyBorder="1" applyAlignment="1" applyProtection="1">
      <alignment horizontal="right" vertical="center"/>
    </xf>
    <xf numFmtId="181" fontId="17" fillId="0" borderId="60" xfId="0" applyNumberFormat="1" applyFont="1" applyBorder="1" applyAlignment="1" applyProtection="1">
      <alignment horizontal="right" vertical="center"/>
      <protection locked="0"/>
    </xf>
    <xf numFmtId="181" fontId="17" fillId="0" borderId="64" xfId="0" applyNumberFormat="1" applyFont="1" applyBorder="1" applyAlignment="1" applyProtection="1">
      <alignment horizontal="right" vertical="center"/>
      <protection locked="0"/>
    </xf>
    <xf numFmtId="181" fontId="17" fillId="0" borderId="76" xfId="0" applyNumberFormat="1" applyFont="1" applyBorder="1" applyAlignment="1" applyProtection="1">
      <alignment horizontal="right" vertical="center"/>
      <protection locked="0"/>
    </xf>
    <xf numFmtId="176" fontId="17" fillId="2" borderId="60" xfId="1" applyNumberFormat="1" applyFont="1" applyFill="1" applyBorder="1" applyAlignment="1" applyProtection="1">
      <alignment horizontal="right" vertical="center"/>
    </xf>
    <xf numFmtId="176" fontId="17" fillId="2" borderId="64" xfId="1" applyNumberFormat="1" applyFont="1" applyFill="1" applyBorder="1" applyAlignment="1" applyProtection="1">
      <alignment horizontal="right" vertical="center"/>
    </xf>
    <xf numFmtId="176" fontId="17" fillId="0" borderId="60" xfId="0" applyNumberFormat="1" applyFont="1" applyBorder="1" applyAlignment="1" applyProtection="1">
      <alignment horizontal="right" vertical="center"/>
      <protection locked="0"/>
    </xf>
    <xf numFmtId="176" fontId="17" fillId="0" borderId="64" xfId="0" applyNumberFormat="1" applyFont="1" applyBorder="1" applyAlignment="1" applyProtection="1">
      <alignment horizontal="right" vertical="center"/>
      <protection locked="0"/>
    </xf>
    <xf numFmtId="176" fontId="17" fillId="0" borderId="76" xfId="0" applyNumberFormat="1" applyFont="1" applyBorder="1" applyAlignment="1" applyProtection="1">
      <alignment horizontal="right" vertical="center"/>
      <protection locked="0"/>
    </xf>
    <xf numFmtId="181" fontId="26" fillId="0" borderId="60" xfId="0" applyNumberFormat="1" applyFont="1" applyBorder="1" applyAlignment="1" applyProtection="1">
      <alignment horizontal="right" vertical="center"/>
      <protection locked="0"/>
    </xf>
    <xf numFmtId="181" fontId="26" fillId="0" borderId="64" xfId="0" applyNumberFormat="1" applyFont="1" applyBorder="1" applyAlignment="1" applyProtection="1">
      <alignment horizontal="right" vertical="center"/>
      <protection locked="0"/>
    </xf>
    <xf numFmtId="181" fontId="26" fillId="0" borderId="76" xfId="0" applyNumberFormat="1" applyFont="1" applyBorder="1" applyAlignment="1" applyProtection="1">
      <alignment horizontal="right" vertical="center"/>
      <protection locked="0"/>
    </xf>
    <xf numFmtId="176" fontId="26" fillId="0" borderId="60" xfId="0" applyNumberFormat="1" applyFont="1" applyBorder="1" applyAlignment="1" applyProtection="1">
      <alignment horizontal="right" vertical="center"/>
      <protection locked="0"/>
    </xf>
    <xf numFmtId="176" fontId="26" fillId="0" borderId="64" xfId="0" applyNumberFormat="1" applyFont="1" applyBorder="1" applyAlignment="1" applyProtection="1">
      <alignment horizontal="right" vertical="center"/>
      <protection locked="0"/>
    </xf>
    <xf numFmtId="176" fontId="26" fillId="0" borderId="76" xfId="0" applyNumberFormat="1" applyFont="1" applyBorder="1" applyAlignment="1" applyProtection="1">
      <alignment horizontal="right" vertical="center"/>
      <protection locked="0"/>
    </xf>
    <xf numFmtId="0" fontId="0" fillId="0" borderId="0" xfId="0" applyAlignment="1" applyProtection="1">
      <alignment horizontal="left" vertical="center"/>
      <protection locked="0"/>
    </xf>
    <xf numFmtId="0" fontId="0" fillId="0" borderId="7" xfId="0" applyBorder="1" applyAlignment="1" applyProtection="1">
      <alignment horizontal="left" vertical="center"/>
      <protection locked="0"/>
    </xf>
    <xf numFmtId="181" fontId="17" fillId="0" borderId="38" xfId="0" applyNumberFormat="1" applyFont="1" applyBorder="1" applyAlignment="1" applyProtection="1">
      <alignment horizontal="right" vertical="center"/>
      <protection locked="0"/>
    </xf>
    <xf numFmtId="176" fontId="17" fillId="0" borderId="38" xfId="0" applyNumberFormat="1" applyFont="1" applyBorder="1" applyAlignment="1" applyProtection="1">
      <alignment horizontal="right" vertical="center"/>
      <protection locked="0"/>
    </xf>
    <xf numFmtId="0" fontId="26" fillId="0" borderId="6" xfId="0" applyFont="1" applyBorder="1" applyAlignment="1" applyProtection="1">
      <alignment vertical="center" shrinkToFit="1"/>
      <protection locked="0"/>
    </xf>
    <xf numFmtId="0" fontId="26" fillId="0" borderId="0" xfId="0" applyFont="1" applyAlignment="1" applyProtection="1">
      <alignment vertical="center" shrinkToFit="1"/>
      <protection locked="0"/>
    </xf>
    <xf numFmtId="0" fontId="26" fillId="0" borderId="43" xfId="0" applyFont="1" applyBorder="1" applyAlignment="1" applyProtection="1">
      <alignment vertical="center" shrinkToFit="1"/>
      <protection locked="0"/>
    </xf>
    <xf numFmtId="0" fontId="26" fillId="0" borderId="71" xfId="0" applyFont="1" applyBorder="1" applyAlignment="1" applyProtection="1">
      <alignment vertical="center" shrinkToFit="1"/>
      <protection locked="0"/>
    </xf>
    <xf numFmtId="0" fontId="26" fillId="0" borderId="72" xfId="0" applyFont="1" applyBorder="1" applyAlignment="1" applyProtection="1">
      <alignment vertical="center" shrinkToFit="1"/>
      <protection locked="0"/>
    </xf>
    <xf numFmtId="176" fontId="26" fillId="0" borderId="57" xfId="0" applyNumberFormat="1" applyFont="1" applyBorder="1" applyAlignment="1" applyProtection="1">
      <alignment horizontal="right" vertical="center"/>
      <protection locked="0"/>
    </xf>
    <xf numFmtId="176" fontId="26" fillId="0" borderId="2" xfId="0" applyNumberFormat="1" applyFont="1" applyBorder="1" applyAlignment="1" applyProtection="1">
      <alignment horizontal="right" vertical="center"/>
      <protection locked="0"/>
    </xf>
    <xf numFmtId="176" fontId="26" fillId="0" borderId="42" xfId="0" applyNumberFormat="1" applyFont="1" applyBorder="1" applyAlignment="1" applyProtection="1">
      <alignment horizontal="right" vertical="center"/>
      <protection locked="0"/>
    </xf>
    <xf numFmtId="0" fontId="26" fillId="0" borderId="56" xfId="0" applyFont="1" applyBorder="1" applyAlignment="1" applyProtection="1">
      <alignment vertical="center" shrinkToFit="1"/>
      <protection locked="0"/>
    </xf>
    <xf numFmtId="0" fontId="26" fillId="0" borderId="38" xfId="0" applyFont="1" applyBorder="1" applyAlignment="1" applyProtection="1">
      <alignment vertical="center" shrinkToFit="1"/>
      <protection locked="0"/>
    </xf>
    <xf numFmtId="176" fontId="26" fillId="2" borderId="57" xfId="1" applyNumberFormat="1" applyFont="1" applyFill="1" applyBorder="1" applyAlignment="1" applyProtection="1">
      <alignment horizontal="right" vertical="center"/>
    </xf>
    <xf numFmtId="176" fontId="26" fillId="2" borderId="2" xfId="1" applyNumberFormat="1" applyFont="1" applyFill="1" applyBorder="1" applyAlignment="1" applyProtection="1">
      <alignment horizontal="right" vertical="center"/>
    </xf>
    <xf numFmtId="0" fontId="11" fillId="0" borderId="21" xfId="0" applyFont="1" applyBorder="1" applyAlignment="1" applyProtection="1">
      <alignment horizontal="center" vertical="center"/>
      <protection locked="0"/>
    </xf>
    <xf numFmtId="0" fontId="11" fillId="0" borderId="4" xfId="0" applyFont="1" applyBorder="1" applyAlignment="1" applyProtection="1">
      <alignment horizontal="center" vertical="center"/>
      <protection locked="0"/>
    </xf>
    <xf numFmtId="0" fontId="11" fillId="0" borderId="41" xfId="0" applyFont="1" applyBorder="1" applyAlignment="1" applyProtection="1">
      <alignment horizontal="center" vertical="center"/>
      <protection locked="0"/>
    </xf>
    <xf numFmtId="0" fontId="11" fillId="0" borderId="40" xfId="0" applyFont="1" applyBorder="1" applyAlignment="1" applyProtection="1">
      <alignment horizontal="center" vertical="center"/>
      <protection locked="0"/>
    </xf>
    <xf numFmtId="0" fontId="11" fillId="0" borderId="0" xfId="0" applyFont="1" applyAlignment="1" applyProtection="1">
      <alignment horizontal="center" vertical="center"/>
      <protection locked="0"/>
    </xf>
    <xf numFmtId="0" fontId="11" fillId="0" borderId="43" xfId="0" applyFont="1" applyBorder="1" applyAlignment="1" applyProtection="1">
      <alignment horizontal="center" vertical="center"/>
      <protection locked="0"/>
    </xf>
    <xf numFmtId="0" fontId="11" fillId="0" borderId="57" xfId="0" applyFont="1" applyBorder="1" applyAlignment="1" applyProtection="1">
      <alignment horizontal="center" vertical="center"/>
      <protection locked="0"/>
    </xf>
    <xf numFmtId="0" fontId="11" fillId="0" borderId="2" xfId="0" applyFont="1" applyBorder="1" applyAlignment="1" applyProtection="1">
      <alignment horizontal="center" vertical="center"/>
      <protection locked="0"/>
    </xf>
    <xf numFmtId="0" fontId="11" fillId="0" borderId="42" xfId="0" applyFont="1" applyBorder="1" applyAlignment="1" applyProtection="1">
      <alignment horizontal="center" vertical="center"/>
      <protection locked="0"/>
    </xf>
    <xf numFmtId="0" fontId="11" fillId="0" borderId="34" xfId="0" applyFont="1" applyBorder="1" applyAlignment="1" applyProtection="1">
      <alignment horizontal="center" vertical="center"/>
      <protection locked="0"/>
    </xf>
    <xf numFmtId="0" fontId="11" fillId="0" borderId="37" xfId="0" applyFont="1" applyBorder="1" applyAlignment="1" applyProtection="1">
      <alignment horizontal="center" vertical="center"/>
      <protection locked="0"/>
    </xf>
    <xf numFmtId="0" fontId="11" fillId="0" borderId="39" xfId="0" applyFont="1" applyBorder="1" applyAlignment="1" applyProtection="1">
      <alignment horizontal="center" vertical="center"/>
      <protection locked="0"/>
    </xf>
    <xf numFmtId="0" fontId="26" fillId="0" borderId="6" xfId="0" applyFont="1" applyBorder="1" applyAlignment="1" applyProtection="1">
      <alignment horizontal="center" vertical="center" wrapText="1"/>
      <protection locked="0"/>
    </xf>
    <xf numFmtId="0" fontId="35" fillId="0" borderId="0" xfId="0" applyFont="1" applyAlignment="1" applyProtection="1">
      <alignment horizontal="center" vertical="center" wrapText="1"/>
      <protection locked="0"/>
    </xf>
    <xf numFmtId="0" fontId="35" fillId="0" borderId="7" xfId="0" applyFont="1" applyBorder="1" applyAlignment="1" applyProtection="1">
      <alignment horizontal="center" vertical="center" wrapText="1"/>
      <protection locked="0"/>
    </xf>
    <xf numFmtId="0" fontId="35" fillId="0" borderId="6" xfId="0" applyFont="1" applyBorder="1" applyAlignment="1" applyProtection="1">
      <alignment horizontal="center" vertical="center" wrapText="1"/>
      <protection locked="0"/>
    </xf>
    <xf numFmtId="0" fontId="35" fillId="0" borderId="8" xfId="0" applyFont="1" applyBorder="1" applyAlignment="1" applyProtection="1">
      <alignment horizontal="center" vertical="center" wrapText="1"/>
      <protection locked="0"/>
    </xf>
    <xf numFmtId="0" fontId="35" fillId="0" borderId="2" xfId="0" applyFont="1" applyBorder="1" applyAlignment="1" applyProtection="1">
      <alignment horizontal="center" vertical="center" wrapText="1"/>
      <protection locked="0"/>
    </xf>
    <xf numFmtId="0" fontId="35" fillId="0" borderId="9" xfId="0" applyFont="1" applyBorder="1" applyAlignment="1" applyProtection="1">
      <alignment horizontal="center" vertical="center" wrapText="1"/>
      <protection locked="0"/>
    </xf>
    <xf numFmtId="0" fontId="11" fillId="0" borderId="1" xfId="0" applyFont="1" applyBorder="1" applyAlignment="1" applyProtection="1">
      <alignment horizontal="center" vertical="center"/>
      <protection locked="0"/>
    </xf>
    <xf numFmtId="0" fontId="11" fillId="0" borderId="6" xfId="0" applyFont="1" applyBorder="1" applyAlignment="1" applyProtection="1">
      <alignment horizontal="center" vertical="center"/>
      <protection locked="0"/>
    </xf>
    <xf numFmtId="0" fontId="11" fillId="0" borderId="8" xfId="0" applyFont="1" applyBorder="1" applyAlignment="1" applyProtection="1">
      <alignment horizontal="center" vertical="center"/>
      <protection locked="0"/>
    </xf>
    <xf numFmtId="181" fontId="26" fillId="0" borderId="57" xfId="0" applyNumberFormat="1" applyFont="1" applyBorder="1" applyAlignment="1" applyProtection="1">
      <alignment horizontal="right" vertical="center"/>
      <protection locked="0"/>
    </xf>
    <xf numFmtId="181" fontId="26" fillId="0" borderId="2" xfId="0" applyNumberFormat="1" applyFont="1" applyBorder="1" applyAlignment="1" applyProtection="1">
      <alignment horizontal="right" vertical="center"/>
      <protection locked="0"/>
    </xf>
    <xf numFmtId="181" fontId="26" fillId="0" borderId="42" xfId="0" applyNumberFormat="1" applyFont="1" applyBorder="1" applyAlignment="1" applyProtection="1">
      <alignment horizontal="right" vertical="center"/>
      <protection locked="0"/>
    </xf>
    <xf numFmtId="0" fontId="26" fillId="0" borderId="62" xfId="0" applyFont="1" applyBorder="1" applyAlignment="1" applyProtection="1">
      <alignment vertical="center" shrinkToFit="1"/>
      <protection locked="0"/>
    </xf>
    <xf numFmtId="0" fontId="26" fillId="0" borderId="63" xfId="0" applyFont="1" applyBorder="1" applyAlignment="1" applyProtection="1">
      <alignment vertical="center" shrinkToFit="1"/>
      <protection locked="0"/>
    </xf>
    <xf numFmtId="176" fontId="17" fillId="2" borderId="38" xfId="1" applyNumberFormat="1" applyFont="1" applyFill="1" applyBorder="1" applyAlignment="1" applyProtection="1">
      <alignment horizontal="right" vertical="center"/>
    </xf>
    <xf numFmtId="176" fontId="17" fillId="2" borderId="39" xfId="1" applyNumberFormat="1" applyFont="1" applyFill="1" applyBorder="1" applyAlignment="1" applyProtection="1">
      <alignment horizontal="right" vertical="center"/>
    </xf>
    <xf numFmtId="176" fontId="17" fillId="2" borderId="72" xfId="1" applyNumberFormat="1" applyFont="1" applyFill="1" applyBorder="1" applyAlignment="1" applyProtection="1">
      <alignment horizontal="right" vertical="center"/>
    </xf>
    <xf numFmtId="176" fontId="17" fillId="2" borderId="87" xfId="1" applyNumberFormat="1" applyFont="1" applyFill="1" applyBorder="1" applyAlignment="1" applyProtection="1">
      <alignment horizontal="right" vertical="center"/>
    </xf>
    <xf numFmtId="0" fontId="5" fillId="0" borderId="55" xfId="0" applyFont="1" applyBorder="1" applyAlignment="1" applyProtection="1">
      <alignment horizontal="center" vertical="center" textRotation="255"/>
      <protection locked="0"/>
    </xf>
    <xf numFmtId="0" fontId="5" fillId="0" borderId="59" xfId="0" applyFont="1" applyBorder="1" applyAlignment="1" applyProtection="1">
      <alignment horizontal="center" vertical="center" textRotation="255"/>
      <protection locked="0"/>
    </xf>
    <xf numFmtId="0" fontId="5" fillId="0" borderId="74" xfId="0" applyFont="1" applyBorder="1" applyAlignment="1" applyProtection="1">
      <alignment horizontal="center" vertical="center" textRotation="255"/>
      <protection locked="0"/>
    </xf>
    <xf numFmtId="176" fontId="17" fillId="0" borderId="36" xfId="0" applyNumberFormat="1" applyFont="1" applyBorder="1" applyAlignment="1" applyProtection="1">
      <alignment vertical="center"/>
      <protection locked="0"/>
    </xf>
    <xf numFmtId="0" fontId="17" fillId="0" borderId="56" xfId="0" applyFont="1" applyBorder="1" applyAlignment="1" applyProtection="1">
      <alignment vertical="center" shrinkToFit="1"/>
      <protection locked="0"/>
    </xf>
    <xf numFmtId="0" fontId="17" fillId="0" borderId="38" xfId="0" applyFont="1" applyBorder="1" applyAlignment="1" applyProtection="1">
      <alignment vertical="center" shrinkToFit="1"/>
      <protection locked="0"/>
    </xf>
    <xf numFmtId="181" fontId="17" fillId="0" borderId="33" xfId="0" applyNumberFormat="1" applyFont="1" applyBorder="1" applyAlignment="1" applyProtection="1">
      <alignment vertical="center"/>
      <protection locked="0"/>
    </xf>
    <xf numFmtId="176" fontId="17" fillId="0" borderId="33" xfId="0" applyNumberFormat="1" applyFont="1" applyBorder="1" applyAlignment="1" applyProtection="1">
      <alignment vertical="center"/>
      <protection locked="0"/>
    </xf>
    <xf numFmtId="182" fontId="3" fillId="0" borderId="88" xfId="1" applyNumberFormat="1" applyFont="1" applyBorder="1" applyAlignment="1" applyProtection="1">
      <alignment horizontal="right" vertical="center"/>
      <protection locked="0"/>
    </xf>
    <xf numFmtId="182" fontId="3" fillId="0" borderId="2" xfId="1" applyNumberFormat="1" applyFont="1" applyBorder="1" applyAlignment="1" applyProtection="1">
      <alignment horizontal="right" vertical="center"/>
      <protection locked="0"/>
    </xf>
    <xf numFmtId="182" fontId="3" fillId="0" borderId="26" xfId="1" applyNumberFormat="1" applyFont="1" applyBorder="1" applyAlignment="1" applyProtection="1">
      <alignment horizontal="right" vertical="center"/>
      <protection locked="0"/>
    </xf>
    <xf numFmtId="176" fontId="17" fillId="2" borderId="21" xfId="1" applyNumberFormat="1" applyFont="1" applyFill="1" applyBorder="1" applyAlignment="1" applyProtection="1">
      <alignment horizontal="right" vertical="center"/>
    </xf>
    <xf numFmtId="176" fontId="17" fillId="2" borderId="4" xfId="1" applyNumberFormat="1" applyFont="1" applyFill="1" applyBorder="1" applyAlignment="1" applyProtection="1">
      <alignment horizontal="right" vertical="center"/>
    </xf>
    <xf numFmtId="176" fontId="17" fillId="2" borderId="5" xfId="1" applyNumberFormat="1" applyFont="1" applyFill="1" applyBorder="1" applyAlignment="1" applyProtection="1">
      <alignment horizontal="right" vertical="center"/>
    </xf>
    <xf numFmtId="178" fontId="3" fillId="0" borderId="52" xfId="1" applyNumberFormat="1" applyFont="1" applyBorder="1" applyAlignment="1" applyProtection="1">
      <alignment horizontal="center" vertical="center"/>
      <protection locked="0"/>
    </xf>
    <xf numFmtId="178" fontId="3" fillId="0" borderId="48" xfId="1" applyNumberFormat="1" applyFont="1" applyBorder="1" applyAlignment="1" applyProtection="1">
      <alignment horizontal="center" vertical="center"/>
      <protection locked="0"/>
    </xf>
    <xf numFmtId="178" fontId="3" fillId="0" borderId="53" xfId="1" applyNumberFormat="1" applyFont="1" applyBorder="1" applyAlignment="1" applyProtection="1">
      <alignment horizontal="center" vertical="center"/>
      <protection locked="0"/>
    </xf>
    <xf numFmtId="180" fontId="17" fillId="0" borderId="21" xfId="0" applyNumberFormat="1" applyFont="1" applyBorder="1" applyAlignment="1" applyProtection="1">
      <alignment horizontal="center" vertical="center"/>
      <protection locked="0"/>
    </xf>
    <xf numFmtId="180" fontId="17" fillId="0" borderId="4" xfId="0" applyNumberFormat="1" applyFont="1" applyBorder="1" applyAlignment="1" applyProtection="1">
      <alignment horizontal="center" vertical="center"/>
      <protection locked="0"/>
    </xf>
    <xf numFmtId="180" fontId="17" fillId="0" borderId="41" xfId="0" applyNumberFormat="1" applyFont="1" applyBorder="1" applyAlignment="1" applyProtection="1">
      <alignment horizontal="center" vertical="center"/>
      <protection locked="0"/>
    </xf>
    <xf numFmtId="0" fontId="17" fillId="0" borderId="71" xfId="0" applyFont="1" applyBorder="1" applyAlignment="1" applyProtection="1">
      <alignment vertical="center" shrinkToFit="1"/>
      <protection locked="0"/>
    </xf>
    <xf numFmtId="0" fontId="17" fillId="0" borderId="72" xfId="0" applyFont="1" applyBorder="1" applyAlignment="1" applyProtection="1">
      <alignment vertical="center" shrinkToFit="1"/>
      <protection locked="0"/>
    </xf>
    <xf numFmtId="0" fontId="5" fillId="0" borderId="58" xfId="0" applyFont="1" applyBorder="1" applyAlignment="1" applyProtection="1">
      <alignment horizontal="center" vertical="center" textRotation="255"/>
      <protection locked="0"/>
    </xf>
    <xf numFmtId="0" fontId="5" fillId="0" borderId="3" xfId="0" applyFont="1" applyBorder="1" applyAlignment="1" applyProtection="1">
      <alignment horizontal="center" vertical="center" textRotation="255"/>
      <protection locked="0"/>
    </xf>
    <xf numFmtId="0" fontId="3" fillId="0" borderId="50" xfId="0" applyFont="1" applyBorder="1" applyAlignment="1" applyProtection="1">
      <alignment horizontal="left" vertical="center" indent="9"/>
      <protection locked="0"/>
    </xf>
    <xf numFmtId="0" fontId="3" fillId="0" borderId="45" xfId="0" applyFont="1" applyBorder="1" applyAlignment="1" applyProtection="1">
      <alignment horizontal="left" vertical="center" indent="9"/>
      <protection locked="0"/>
    </xf>
    <xf numFmtId="0" fontId="3" fillId="0" borderId="10" xfId="0" applyFont="1" applyBorder="1" applyAlignment="1" applyProtection="1">
      <alignment horizontal="left" vertical="center" indent="9"/>
      <protection locked="0"/>
    </xf>
    <xf numFmtId="0" fontId="3" fillId="0" borderId="11" xfId="0" applyFont="1" applyBorder="1" applyAlignment="1" applyProtection="1">
      <alignment horizontal="left" vertical="center" indent="9"/>
      <protection locked="0"/>
    </xf>
    <xf numFmtId="178" fontId="3" fillId="0" borderId="45" xfId="1" applyNumberFormat="1" applyFont="1" applyBorder="1" applyAlignment="1" applyProtection="1">
      <alignment horizontal="center" vertical="center"/>
      <protection locked="0"/>
    </xf>
    <xf numFmtId="178" fontId="3" fillId="0" borderId="51" xfId="1" applyNumberFormat="1" applyFont="1" applyBorder="1" applyAlignment="1" applyProtection="1">
      <alignment horizontal="center" vertical="center"/>
      <protection locked="0"/>
    </xf>
    <xf numFmtId="178" fontId="3" fillId="0" borderId="11" xfId="1" applyNumberFormat="1" applyFont="1" applyBorder="1" applyAlignment="1" applyProtection="1">
      <alignment horizontal="center" vertical="center"/>
      <protection locked="0"/>
    </xf>
    <xf numFmtId="178" fontId="3" fillId="0" borderId="12" xfId="1" applyNumberFormat="1" applyFont="1" applyBorder="1" applyAlignment="1" applyProtection="1">
      <alignment horizontal="center" vertical="center"/>
      <protection locked="0"/>
    </xf>
    <xf numFmtId="0" fontId="3" fillId="0" borderId="48" xfId="0" applyFont="1" applyBorder="1" applyAlignment="1" applyProtection="1">
      <alignment horizontal="right" vertical="center"/>
      <protection locked="0"/>
    </xf>
    <xf numFmtId="0" fontId="3" fillId="0" borderId="89" xfId="0" applyFont="1" applyBorder="1" applyAlignment="1" applyProtection="1">
      <alignment horizontal="right" vertical="center"/>
      <protection locked="0"/>
    </xf>
    <xf numFmtId="0" fontId="26" fillId="0" borderId="10" xfId="0" applyFont="1" applyBorder="1" applyAlignment="1" applyProtection="1">
      <alignment vertical="center" shrinkToFit="1"/>
      <protection locked="0"/>
    </xf>
    <xf numFmtId="0" fontId="26" fillId="0" borderId="11" xfId="0" applyFont="1" applyBorder="1" applyAlignment="1" applyProtection="1">
      <alignment vertical="center" shrinkToFit="1"/>
      <protection locked="0"/>
    </xf>
    <xf numFmtId="0" fontId="26" fillId="0" borderId="75" xfId="0" applyFont="1" applyBorder="1" applyAlignment="1" applyProtection="1">
      <alignment vertical="center" shrinkToFit="1"/>
      <protection locked="0"/>
    </xf>
    <xf numFmtId="176" fontId="26" fillId="0" borderId="40" xfId="0" applyNumberFormat="1" applyFont="1" applyBorder="1" applyAlignment="1" applyProtection="1">
      <alignment horizontal="center" vertical="center"/>
      <protection locked="0"/>
    </xf>
    <xf numFmtId="176" fontId="26" fillId="0" borderId="0" xfId="0" applyNumberFormat="1" applyFont="1" applyAlignment="1" applyProtection="1">
      <alignment horizontal="center" vertical="center"/>
      <protection locked="0"/>
    </xf>
    <xf numFmtId="176" fontId="26" fillId="0" borderId="43" xfId="0" applyNumberFormat="1" applyFont="1" applyBorder="1" applyAlignment="1" applyProtection="1">
      <alignment horizontal="center" vertical="center"/>
      <protection locked="0"/>
    </xf>
    <xf numFmtId="0" fontId="3" fillId="0" borderId="58" xfId="0" applyFont="1" applyBorder="1" applyAlignment="1" applyProtection="1">
      <alignment horizontal="center" vertical="center" textRotation="255"/>
      <protection locked="0"/>
    </xf>
    <xf numFmtId="0" fontId="3" fillId="0" borderId="13" xfId="0" applyFont="1" applyBorder="1" applyAlignment="1" applyProtection="1">
      <alignment horizontal="center" vertical="center" textRotation="255"/>
      <protection locked="0"/>
    </xf>
    <xf numFmtId="0" fontId="11" fillId="0" borderId="1" xfId="0" applyFont="1" applyBorder="1" applyAlignment="1" applyProtection="1">
      <alignment horizontal="center" vertical="center" textRotation="255"/>
      <protection locked="0"/>
    </xf>
    <xf numFmtId="0" fontId="11" fillId="0" borderId="5" xfId="0" applyFont="1" applyBorder="1" applyAlignment="1" applyProtection="1">
      <alignment horizontal="center" vertical="center" textRotation="255"/>
      <protection locked="0"/>
    </xf>
    <xf numFmtId="0" fontId="11" fillId="0" borderId="6" xfId="0" applyFont="1" applyBorder="1" applyAlignment="1" applyProtection="1">
      <alignment horizontal="center" vertical="center" textRotation="255"/>
      <protection locked="0"/>
    </xf>
    <xf numFmtId="0" fontId="11" fillId="0" borderId="7" xfId="0" applyFont="1" applyBorder="1" applyAlignment="1" applyProtection="1">
      <alignment horizontal="center" vertical="center" textRotation="255"/>
      <protection locked="0"/>
    </xf>
    <xf numFmtId="0" fontId="11" fillId="0" borderId="8" xfId="0" applyFont="1" applyBorder="1" applyAlignment="1" applyProtection="1">
      <alignment horizontal="center" vertical="center" textRotation="255"/>
      <protection locked="0"/>
    </xf>
    <xf numFmtId="0" fontId="11" fillId="0" borderId="9" xfId="0" applyFont="1" applyBorder="1" applyAlignment="1" applyProtection="1">
      <alignment horizontal="center" vertical="center" textRotation="255"/>
      <protection locked="0"/>
    </xf>
  </cellXfs>
  <cellStyles count="3">
    <cellStyle name="桁区切り" xfId="1" builtinId="6"/>
    <cellStyle name="標準" xfId="0" builtinId="0"/>
    <cellStyle name="標準 2" xfId="2" xr:uid="{F5A57115-553F-409B-AF86-7804F5B8AD8E}"/>
  </cellStyles>
  <dxfs count="83">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fgColor rgb="FFFF9999"/>
          <bgColor theme="5" tint="0.79998168889431442"/>
        </patternFill>
      </fill>
    </dxf>
    <dxf>
      <font>
        <color rgb="FFFF0000"/>
      </font>
      <fill>
        <patternFill>
          <bgColor rgb="FFFFCCCC"/>
        </patternFill>
      </fill>
    </dxf>
    <dxf>
      <font>
        <b/>
        <i val="0"/>
        <color rgb="FFFF0000"/>
      </font>
      <fill>
        <patternFill>
          <fgColor rgb="FFFF9999"/>
          <bgColor theme="5" tint="0.79998168889431442"/>
        </patternFill>
      </fill>
    </dxf>
    <dxf>
      <font>
        <b/>
        <i val="0"/>
        <color rgb="FFFF0000"/>
      </font>
      <fill>
        <patternFill>
          <bgColor theme="5" tint="0.7999816888943144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7" tint="0.79998168889431442"/>
      </font>
      <fill>
        <patternFill>
          <bgColor theme="7" tint="0.79998168889431442"/>
        </patternFill>
      </fill>
    </dxf>
    <dxf>
      <fill>
        <patternFill>
          <bgColor theme="7"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7" tint="0.79998168889431442"/>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theme="7" tint="0.79998168889431442"/>
        </patternFill>
      </fill>
    </dxf>
    <dxf>
      <fill>
        <patternFill>
          <bgColor theme="4" tint="0.7999816888943144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auto="1"/>
      </font>
      <fill>
        <patternFill>
          <bgColor theme="7" tint="0.79998168889431442"/>
        </patternFill>
      </fill>
    </dxf>
    <dxf>
      <fill>
        <patternFill>
          <bgColor theme="4"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4" tint="0.79998168889431442"/>
        </patternFill>
      </fill>
    </dxf>
    <dxf>
      <fill>
        <patternFill>
          <bgColor theme="7" tint="0.79998168889431442"/>
        </patternFill>
      </fill>
    </dxf>
    <dxf>
      <fill>
        <patternFill>
          <bgColor theme="7" tint="0.7999816888943144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theme="7" tint="0.79998168889431442"/>
        </patternFill>
      </fill>
    </dxf>
    <dxf>
      <fill>
        <patternFill>
          <bgColor theme="7" tint="0.79998168889431442"/>
        </patternFill>
      </fill>
    </dxf>
    <dxf>
      <font>
        <color auto="1"/>
      </font>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0" tint="-0.14996795556505021"/>
      </font>
      <fill>
        <patternFill>
          <bgColor theme="0" tint="-0.14996795556505021"/>
        </patternFill>
      </fill>
    </dxf>
    <dxf>
      <font>
        <color theme="4" tint="0.79998168889431442"/>
      </font>
      <fill>
        <patternFill>
          <bgColor theme="4" tint="0.79998168889431442"/>
        </patternFill>
      </fill>
    </dxf>
    <dxf>
      <font>
        <color theme="0" tint="-0.14996795556505021"/>
      </font>
      <fill>
        <patternFill>
          <bgColor theme="0" tint="-0.14996795556505021"/>
        </patternFill>
      </fill>
    </dxf>
    <dxf>
      <fill>
        <patternFill>
          <bgColor theme="7" tint="0.79998168889431442"/>
        </patternFill>
      </fill>
    </dxf>
    <dxf>
      <fill>
        <patternFill>
          <bgColor theme="4"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theme="4" tint="0.79998168889431442"/>
        </patternFill>
      </fill>
    </dxf>
    <dxf>
      <fill>
        <patternFill>
          <bgColor theme="4" tint="0.79998168889431442"/>
        </patternFill>
      </fill>
    </dxf>
    <dxf>
      <fill>
        <patternFill>
          <bgColor theme="7" tint="0.79998168889431442"/>
        </patternFill>
      </fill>
    </dxf>
    <dxf>
      <fill>
        <patternFill patternType="none">
          <bgColor auto="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0" tint="-0.14996795556505021"/>
      </font>
      <fill>
        <patternFill>
          <bgColor theme="0" tint="-0.14996795556505021"/>
        </patternFill>
      </fill>
    </dxf>
    <dxf>
      <fill>
        <patternFill>
          <bgColor theme="4" tint="0.79998168889431442"/>
        </patternFill>
      </fill>
    </dxf>
    <dxf>
      <fill>
        <patternFill>
          <bgColor theme="7" tint="0.79998168889431442"/>
        </patternFill>
      </fill>
    </dxf>
  </dxfs>
  <tableStyles count="0" defaultTableStyle="TableStyleMedium2" defaultPivotStyle="PivotStyleMedium9"/>
  <colors>
    <mruColors>
      <color rgb="FFFF9999"/>
      <color rgb="FFFFCCFF"/>
      <color rgb="FFFF99CC"/>
      <color rgb="FFFFCCCC"/>
      <color rgb="FFD9F5FF"/>
      <color rgb="FFEAF3FA"/>
      <color rgb="FFFFF3FF"/>
      <color rgb="FFFFEBFF"/>
      <color rgb="FFF1F7ED"/>
      <color rgb="FFFFF8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GBox"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checked="Checked" lockText="1" noThreeD="1"/>
</file>

<file path=xl/ctrlProps/ctrlProp30.xml><?xml version="1.0" encoding="utf-8"?>
<formControlPr xmlns="http://schemas.microsoft.com/office/spreadsheetml/2009/9/main" objectType="GBox"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2</xdr:row>
          <xdr:rowOff>152400</xdr:rowOff>
        </xdr:from>
        <xdr:to>
          <xdr:col>0</xdr:col>
          <xdr:colOff>428625</xdr:colOff>
          <xdr:row>4</xdr:row>
          <xdr:rowOff>9525</xdr:rowOff>
        </xdr:to>
        <xdr:sp macro="" textlink="">
          <xdr:nvSpPr>
            <xdr:cNvPr id="11278" name="Check Box 14" hidden="1">
              <a:extLst>
                <a:ext uri="{63B3BB69-23CF-44E3-9099-C40C66FF867C}">
                  <a14:compatExt spid="_x0000_s11278"/>
                </a:ext>
                <a:ext uri="{FF2B5EF4-FFF2-40B4-BE49-F238E27FC236}">
                  <a16:creationId xmlns:a16="http://schemas.microsoft.com/office/drawing/2014/main" id="{00000000-0008-0000-01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3</xdr:row>
          <xdr:rowOff>276225</xdr:rowOff>
        </xdr:from>
        <xdr:to>
          <xdr:col>0</xdr:col>
          <xdr:colOff>428625</xdr:colOff>
          <xdr:row>5</xdr:row>
          <xdr:rowOff>38100</xdr:rowOff>
        </xdr:to>
        <xdr:sp macro="" textlink="">
          <xdr:nvSpPr>
            <xdr:cNvPr id="11283" name="Check Box 19" hidden="1">
              <a:extLst>
                <a:ext uri="{63B3BB69-23CF-44E3-9099-C40C66FF867C}">
                  <a14:compatExt spid="_x0000_s11283"/>
                </a:ext>
                <a:ext uri="{FF2B5EF4-FFF2-40B4-BE49-F238E27FC236}">
                  <a16:creationId xmlns:a16="http://schemas.microsoft.com/office/drawing/2014/main" id="{00000000-0008-0000-0100-00001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5</xdr:row>
          <xdr:rowOff>133350</xdr:rowOff>
        </xdr:from>
        <xdr:to>
          <xdr:col>0</xdr:col>
          <xdr:colOff>428625</xdr:colOff>
          <xdr:row>6</xdr:row>
          <xdr:rowOff>266700</xdr:rowOff>
        </xdr:to>
        <xdr:sp macro="" textlink="">
          <xdr:nvSpPr>
            <xdr:cNvPr id="11287" name="Check Box 23" hidden="1">
              <a:extLst>
                <a:ext uri="{63B3BB69-23CF-44E3-9099-C40C66FF867C}">
                  <a14:compatExt spid="_x0000_s11287"/>
                </a:ext>
                <a:ext uri="{FF2B5EF4-FFF2-40B4-BE49-F238E27FC236}">
                  <a16:creationId xmlns:a16="http://schemas.microsoft.com/office/drawing/2014/main" id="{00000000-0008-0000-0100-00001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6</xdr:row>
          <xdr:rowOff>266700</xdr:rowOff>
        </xdr:from>
        <xdr:to>
          <xdr:col>0</xdr:col>
          <xdr:colOff>428625</xdr:colOff>
          <xdr:row>8</xdr:row>
          <xdr:rowOff>28575</xdr:rowOff>
        </xdr:to>
        <xdr:sp macro="" textlink="">
          <xdr:nvSpPr>
            <xdr:cNvPr id="11288" name="Check Box 24" hidden="1">
              <a:extLst>
                <a:ext uri="{63B3BB69-23CF-44E3-9099-C40C66FF867C}">
                  <a14:compatExt spid="_x0000_s11288"/>
                </a:ext>
                <a:ext uri="{FF2B5EF4-FFF2-40B4-BE49-F238E27FC236}">
                  <a16:creationId xmlns:a16="http://schemas.microsoft.com/office/drawing/2014/main" id="{00000000-0008-0000-0100-00001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5</xdr:row>
          <xdr:rowOff>133350</xdr:rowOff>
        </xdr:from>
        <xdr:to>
          <xdr:col>0</xdr:col>
          <xdr:colOff>428625</xdr:colOff>
          <xdr:row>6</xdr:row>
          <xdr:rowOff>266700</xdr:rowOff>
        </xdr:to>
        <xdr:sp macro="" textlink="">
          <xdr:nvSpPr>
            <xdr:cNvPr id="11290" name="Check Box 26" hidden="1">
              <a:extLst>
                <a:ext uri="{63B3BB69-23CF-44E3-9099-C40C66FF867C}">
                  <a14:compatExt spid="_x0000_s11290"/>
                </a:ext>
                <a:ext uri="{FF2B5EF4-FFF2-40B4-BE49-F238E27FC236}">
                  <a16:creationId xmlns:a16="http://schemas.microsoft.com/office/drawing/2014/main" id="{00000000-0008-0000-0100-00001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9525</xdr:rowOff>
        </xdr:from>
        <xdr:to>
          <xdr:col>0</xdr:col>
          <xdr:colOff>428625</xdr:colOff>
          <xdr:row>12</xdr:row>
          <xdr:rowOff>47625</xdr:rowOff>
        </xdr:to>
        <xdr:sp macro="" textlink="">
          <xdr:nvSpPr>
            <xdr:cNvPr id="11298" name="Check Box 34" hidden="1">
              <a:extLst>
                <a:ext uri="{63B3BB69-23CF-44E3-9099-C40C66FF867C}">
                  <a14:compatExt spid="_x0000_s11298"/>
                </a:ext>
                <a:ext uri="{FF2B5EF4-FFF2-40B4-BE49-F238E27FC236}">
                  <a16:creationId xmlns:a16="http://schemas.microsoft.com/office/drawing/2014/main" id="{00000000-0008-0000-0100-00002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19050</xdr:rowOff>
        </xdr:from>
        <xdr:to>
          <xdr:col>0</xdr:col>
          <xdr:colOff>428625</xdr:colOff>
          <xdr:row>16</xdr:row>
          <xdr:rowOff>57150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1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16</xdr:row>
          <xdr:rowOff>123825</xdr:rowOff>
        </xdr:from>
        <xdr:to>
          <xdr:col>0</xdr:col>
          <xdr:colOff>428625</xdr:colOff>
          <xdr:row>16</xdr:row>
          <xdr:rowOff>447675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1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12</xdr:row>
          <xdr:rowOff>9525</xdr:rowOff>
        </xdr:from>
        <xdr:to>
          <xdr:col>0</xdr:col>
          <xdr:colOff>428625</xdr:colOff>
          <xdr:row>13</xdr:row>
          <xdr:rowOff>47625</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1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10</xdr:row>
          <xdr:rowOff>0</xdr:rowOff>
        </xdr:from>
        <xdr:to>
          <xdr:col>0</xdr:col>
          <xdr:colOff>428625</xdr:colOff>
          <xdr:row>11</xdr:row>
          <xdr:rowOff>38100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1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12</xdr:row>
          <xdr:rowOff>9525</xdr:rowOff>
        </xdr:from>
        <xdr:to>
          <xdr:col>0</xdr:col>
          <xdr:colOff>428625</xdr:colOff>
          <xdr:row>13</xdr:row>
          <xdr:rowOff>47625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1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8</xdr:row>
          <xdr:rowOff>66675</xdr:rowOff>
        </xdr:from>
        <xdr:to>
          <xdr:col>0</xdr:col>
          <xdr:colOff>428625</xdr:colOff>
          <xdr:row>8</xdr:row>
          <xdr:rowOff>400050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1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12</xdr:row>
          <xdr:rowOff>9525</xdr:rowOff>
        </xdr:from>
        <xdr:to>
          <xdr:col>0</xdr:col>
          <xdr:colOff>428625</xdr:colOff>
          <xdr:row>13</xdr:row>
          <xdr:rowOff>47625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1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14</xdr:row>
          <xdr:rowOff>9525</xdr:rowOff>
        </xdr:from>
        <xdr:to>
          <xdr:col>0</xdr:col>
          <xdr:colOff>428625</xdr:colOff>
          <xdr:row>15</xdr:row>
          <xdr:rowOff>47625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1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14</xdr:row>
          <xdr:rowOff>9525</xdr:rowOff>
        </xdr:from>
        <xdr:to>
          <xdr:col>0</xdr:col>
          <xdr:colOff>428625</xdr:colOff>
          <xdr:row>15</xdr:row>
          <xdr:rowOff>47625</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1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12</xdr:row>
          <xdr:rowOff>9525</xdr:rowOff>
        </xdr:from>
        <xdr:to>
          <xdr:col>0</xdr:col>
          <xdr:colOff>428625</xdr:colOff>
          <xdr:row>13</xdr:row>
          <xdr:rowOff>47625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1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9525</xdr:rowOff>
        </xdr:from>
        <xdr:to>
          <xdr:col>0</xdr:col>
          <xdr:colOff>428625</xdr:colOff>
          <xdr:row>14</xdr:row>
          <xdr:rowOff>47625</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1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9525</xdr:rowOff>
        </xdr:from>
        <xdr:to>
          <xdr:col>0</xdr:col>
          <xdr:colOff>428625</xdr:colOff>
          <xdr:row>14</xdr:row>
          <xdr:rowOff>47625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1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9525</xdr:rowOff>
        </xdr:from>
        <xdr:to>
          <xdr:col>0</xdr:col>
          <xdr:colOff>428625</xdr:colOff>
          <xdr:row>14</xdr:row>
          <xdr:rowOff>47625</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1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12</xdr:row>
          <xdr:rowOff>9525</xdr:rowOff>
        </xdr:from>
        <xdr:to>
          <xdr:col>0</xdr:col>
          <xdr:colOff>428625</xdr:colOff>
          <xdr:row>13</xdr:row>
          <xdr:rowOff>47625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1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9525</xdr:rowOff>
        </xdr:from>
        <xdr:to>
          <xdr:col>0</xdr:col>
          <xdr:colOff>428625</xdr:colOff>
          <xdr:row>14</xdr:row>
          <xdr:rowOff>47625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1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9525</xdr:rowOff>
        </xdr:from>
        <xdr:to>
          <xdr:col>0</xdr:col>
          <xdr:colOff>428625</xdr:colOff>
          <xdr:row>14</xdr:row>
          <xdr:rowOff>47625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1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9525</xdr:rowOff>
        </xdr:from>
        <xdr:to>
          <xdr:col>0</xdr:col>
          <xdr:colOff>428625</xdr:colOff>
          <xdr:row>14</xdr:row>
          <xdr:rowOff>47625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1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9525</xdr:rowOff>
        </xdr:from>
        <xdr:to>
          <xdr:col>0</xdr:col>
          <xdr:colOff>428625</xdr:colOff>
          <xdr:row>14</xdr:row>
          <xdr:rowOff>47625</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1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95250</xdr:colOff>
          <xdr:row>58</xdr:row>
          <xdr:rowOff>0</xdr:rowOff>
        </xdr:from>
        <xdr:to>
          <xdr:col>37</xdr:col>
          <xdr:colOff>95250</xdr:colOff>
          <xdr:row>60</xdr:row>
          <xdr:rowOff>142875</xdr:rowOff>
        </xdr:to>
        <xdr:sp macro="" textlink="">
          <xdr:nvSpPr>
            <xdr:cNvPr id="5373" name="Group Box 253" hidden="1">
              <a:extLst>
                <a:ext uri="{63B3BB69-23CF-44E3-9099-C40C66FF867C}">
                  <a14:compatExt spid="_x0000_s5373"/>
                </a:ext>
                <a:ext uri="{FF2B5EF4-FFF2-40B4-BE49-F238E27FC236}">
                  <a16:creationId xmlns:a16="http://schemas.microsoft.com/office/drawing/2014/main" id="{00000000-0008-0000-0200-0000FD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58</xdr:row>
          <xdr:rowOff>0</xdr:rowOff>
        </xdr:from>
        <xdr:to>
          <xdr:col>12</xdr:col>
          <xdr:colOff>66675</xdr:colOff>
          <xdr:row>64</xdr:row>
          <xdr:rowOff>95250</xdr:rowOff>
        </xdr:to>
        <xdr:sp macro="" textlink="">
          <xdr:nvSpPr>
            <xdr:cNvPr id="5374" name="Group Box 254" hidden="1">
              <a:extLst>
                <a:ext uri="{63B3BB69-23CF-44E3-9099-C40C66FF867C}">
                  <a14:compatExt spid="_x0000_s5374"/>
                </a:ext>
                <a:ext uri="{FF2B5EF4-FFF2-40B4-BE49-F238E27FC236}">
                  <a16:creationId xmlns:a16="http://schemas.microsoft.com/office/drawing/2014/main" id="{00000000-0008-0000-0200-0000F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254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58</xdr:row>
          <xdr:rowOff>0</xdr:rowOff>
        </xdr:from>
        <xdr:to>
          <xdr:col>12</xdr:col>
          <xdr:colOff>57150</xdr:colOff>
          <xdr:row>62</xdr:row>
          <xdr:rowOff>161925</xdr:rowOff>
        </xdr:to>
        <xdr:sp macro="" textlink="">
          <xdr:nvSpPr>
            <xdr:cNvPr id="5375" name="Group Box 255" hidden="1">
              <a:extLst>
                <a:ext uri="{63B3BB69-23CF-44E3-9099-C40C66FF867C}">
                  <a14:compatExt spid="_x0000_s5375"/>
                </a:ext>
                <a:ext uri="{FF2B5EF4-FFF2-40B4-BE49-F238E27FC236}">
                  <a16:creationId xmlns:a16="http://schemas.microsoft.com/office/drawing/2014/main" id="{00000000-0008-0000-0200-0000F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255</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95250</xdr:colOff>
          <xdr:row>76</xdr:row>
          <xdr:rowOff>0</xdr:rowOff>
        </xdr:from>
        <xdr:to>
          <xdr:col>37</xdr:col>
          <xdr:colOff>104775</xdr:colOff>
          <xdr:row>78</xdr:row>
          <xdr:rowOff>152400</xdr:rowOff>
        </xdr:to>
        <xdr:sp macro="" textlink="">
          <xdr:nvSpPr>
            <xdr:cNvPr id="19457" name="Group Box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76</xdr:row>
          <xdr:rowOff>0</xdr:rowOff>
        </xdr:from>
        <xdr:to>
          <xdr:col>12</xdr:col>
          <xdr:colOff>66675</xdr:colOff>
          <xdr:row>82</xdr:row>
          <xdr:rowOff>95250</xdr:rowOff>
        </xdr:to>
        <xdr:sp macro="" textlink="">
          <xdr:nvSpPr>
            <xdr:cNvPr id="19458" name="Group Box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254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76</xdr:row>
          <xdr:rowOff>0</xdr:rowOff>
        </xdr:from>
        <xdr:to>
          <xdr:col>12</xdr:col>
          <xdr:colOff>57150</xdr:colOff>
          <xdr:row>80</xdr:row>
          <xdr:rowOff>161925</xdr:rowOff>
        </xdr:to>
        <xdr:sp macro="" textlink="">
          <xdr:nvSpPr>
            <xdr:cNvPr id="19459" name="Group Box 3" hidden="1">
              <a:extLst>
                <a:ext uri="{63B3BB69-23CF-44E3-9099-C40C66FF867C}">
                  <a14:compatExt spid="_x0000_s19459"/>
                </a:ext>
                <a:ext uri="{FF2B5EF4-FFF2-40B4-BE49-F238E27FC236}">
                  <a16:creationId xmlns:a16="http://schemas.microsoft.com/office/drawing/2014/main" id="{00000000-0008-0000-0300-00000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255</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84</xdr:row>
          <xdr:rowOff>0</xdr:rowOff>
        </xdr:from>
        <xdr:to>
          <xdr:col>36</xdr:col>
          <xdr:colOff>9525</xdr:colOff>
          <xdr:row>85</xdr:row>
          <xdr:rowOff>142875</xdr:rowOff>
        </xdr:to>
        <xdr:sp macro="" textlink="">
          <xdr:nvSpPr>
            <xdr:cNvPr id="49153" name="Group Box 1" hidden="1">
              <a:extLst>
                <a:ext uri="{63B3BB69-23CF-44E3-9099-C40C66FF867C}">
                  <a14:compatExt spid="_x0000_s49153"/>
                </a:ext>
                <a:ext uri="{FF2B5EF4-FFF2-40B4-BE49-F238E27FC236}">
                  <a16:creationId xmlns:a16="http://schemas.microsoft.com/office/drawing/2014/main" id="{00000000-0008-0000-0400-000001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84</xdr:row>
          <xdr:rowOff>0</xdr:rowOff>
        </xdr:from>
        <xdr:to>
          <xdr:col>11</xdr:col>
          <xdr:colOff>76200</xdr:colOff>
          <xdr:row>88</xdr:row>
          <xdr:rowOff>114300</xdr:rowOff>
        </xdr:to>
        <xdr:sp macro="" textlink="">
          <xdr:nvSpPr>
            <xdr:cNvPr id="49154" name="Group Box 2" hidden="1">
              <a:extLst>
                <a:ext uri="{63B3BB69-23CF-44E3-9099-C40C66FF867C}">
                  <a14:compatExt spid="_x0000_s49154"/>
                </a:ext>
                <a:ext uri="{FF2B5EF4-FFF2-40B4-BE49-F238E27FC236}">
                  <a16:creationId xmlns:a16="http://schemas.microsoft.com/office/drawing/2014/main" id="{00000000-0008-0000-0400-000002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254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84</xdr:row>
          <xdr:rowOff>0</xdr:rowOff>
        </xdr:from>
        <xdr:to>
          <xdr:col>11</xdr:col>
          <xdr:colOff>19050</xdr:colOff>
          <xdr:row>86</xdr:row>
          <xdr:rowOff>152400</xdr:rowOff>
        </xdr:to>
        <xdr:sp macro="" textlink="">
          <xdr:nvSpPr>
            <xdr:cNvPr id="49155" name="Group Box 3" hidden="1">
              <a:extLst>
                <a:ext uri="{63B3BB69-23CF-44E3-9099-C40C66FF867C}">
                  <a14:compatExt spid="_x0000_s49155"/>
                </a:ext>
                <a:ext uri="{FF2B5EF4-FFF2-40B4-BE49-F238E27FC236}">
                  <a16:creationId xmlns:a16="http://schemas.microsoft.com/office/drawing/2014/main" id="{00000000-0008-0000-0400-000003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54</xdr:row>
          <xdr:rowOff>152400</xdr:rowOff>
        </xdr:from>
        <xdr:to>
          <xdr:col>6</xdr:col>
          <xdr:colOff>9525</xdr:colOff>
          <xdr:row>55</xdr:row>
          <xdr:rowOff>171450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0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171450</xdr:colOff>
          <xdr:row>54</xdr:row>
          <xdr:rowOff>142875</xdr:rowOff>
        </xdr:from>
        <xdr:to>
          <xdr:col>13</xdr:col>
          <xdr:colOff>0</xdr:colOff>
          <xdr:row>55</xdr:row>
          <xdr:rowOff>161925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0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66</xdr:row>
          <xdr:rowOff>47625</xdr:rowOff>
        </xdr:from>
        <xdr:to>
          <xdr:col>11</xdr:col>
          <xdr:colOff>9525</xdr:colOff>
          <xdr:row>66</xdr:row>
          <xdr:rowOff>285750</xdr:rowOff>
        </xdr:to>
        <xdr:sp macro="" textlink="">
          <xdr:nvSpPr>
            <xdr:cNvPr id="49164" name="Check Box 12" hidden="1">
              <a:extLst>
                <a:ext uri="{63B3BB69-23CF-44E3-9099-C40C66FF867C}">
                  <a14:compatExt spid="_x0000_s49164"/>
                </a:ext>
                <a:ext uri="{FF2B5EF4-FFF2-40B4-BE49-F238E27FC236}">
                  <a16:creationId xmlns:a16="http://schemas.microsoft.com/office/drawing/2014/main" id="{00000000-0008-0000-0400-00000C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66</xdr:row>
          <xdr:rowOff>38100</xdr:rowOff>
        </xdr:from>
        <xdr:to>
          <xdr:col>17</xdr:col>
          <xdr:colOff>19050</xdr:colOff>
          <xdr:row>66</xdr:row>
          <xdr:rowOff>285750</xdr:rowOff>
        </xdr:to>
        <xdr:sp macro="" textlink="">
          <xdr:nvSpPr>
            <xdr:cNvPr id="49165" name="Check Box 13" hidden="1">
              <a:extLst>
                <a:ext uri="{63B3BB69-23CF-44E3-9099-C40C66FF867C}">
                  <a14:compatExt spid="_x0000_s49165"/>
                </a:ext>
                <a:ext uri="{FF2B5EF4-FFF2-40B4-BE49-F238E27FC236}">
                  <a16:creationId xmlns:a16="http://schemas.microsoft.com/office/drawing/2014/main" id="{00000000-0008-0000-0400-00000D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67</xdr:row>
          <xdr:rowOff>28575</xdr:rowOff>
        </xdr:from>
        <xdr:to>
          <xdr:col>17</xdr:col>
          <xdr:colOff>9525</xdr:colOff>
          <xdr:row>67</xdr:row>
          <xdr:rowOff>285750</xdr:rowOff>
        </xdr:to>
        <xdr:sp macro="" textlink="">
          <xdr:nvSpPr>
            <xdr:cNvPr id="49166" name="Check Box 14" hidden="1">
              <a:extLst>
                <a:ext uri="{63B3BB69-23CF-44E3-9099-C40C66FF867C}">
                  <a14:compatExt spid="_x0000_s49166"/>
                </a:ext>
                <a:ext uri="{FF2B5EF4-FFF2-40B4-BE49-F238E27FC236}">
                  <a16:creationId xmlns:a16="http://schemas.microsoft.com/office/drawing/2014/main" id="{00000000-0008-0000-0400-00000E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190500</xdr:colOff>
          <xdr:row>66</xdr:row>
          <xdr:rowOff>19050</xdr:rowOff>
        </xdr:from>
        <xdr:to>
          <xdr:col>29</xdr:col>
          <xdr:colOff>9525</xdr:colOff>
          <xdr:row>66</xdr:row>
          <xdr:rowOff>285750</xdr:rowOff>
        </xdr:to>
        <xdr:sp macro="" textlink="">
          <xdr:nvSpPr>
            <xdr:cNvPr id="49168" name="Check Box 16" hidden="1">
              <a:extLst>
                <a:ext uri="{63B3BB69-23CF-44E3-9099-C40C66FF867C}">
                  <a14:compatExt spid="_x0000_s49168"/>
                </a:ext>
                <a:ext uri="{FF2B5EF4-FFF2-40B4-BE49-F238E27FC236}">
                  <a16:creationId xmlns:a16="http://schemas.microsoft.com/office/drawing/2014/main" id="{00000000-0008-0000-0400-000010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67</xdr:row>
          <xdr:rowOff>0</xdr:rowOff>
        </xdr:from>
        <xdr:to>
          <xdr:col>11</xdr:col>
          <xdr:colOff>9525</xdr:colOff>
          <xdr:row>67</xdr:row>
          <xdr:rowOff>276225</xdr:rowOff>
        </xdr:to>
        <xdr:sp macro="" textlink="">
          <xdr:nvSpPr>
            <xdr:cNvPr id="49169" name="Check Box 17" hidden="1">
              <a:extLst>
                <a:ext uri="{63B3BB69-23CF-44E3-9099-C40C66FF867C}">
                  <a14:compatExt spid="_x0000_s49169"/>
                </a:ext>
                <a:ext uri="{FF2B5EF4-FFF2-40B4-BE49-F238E27FC236}">
                  <a16:creationId xmlns:a16="http://schemas.microsoft.com/office/drawing/2014/main" id="{00000000-0008-0000-0400-00001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66</xdr:row>
          <xdr:rowOff>28575</xdr:rowOff>
        </xdr:from>
        <xdr:to>
          <xdr:col>26</xdr:col>
          <xdr:colOff>9525</xdr:colOff>
          <xdr:row>66</xdr:row>
          <xdr:rowOff>285750</xdr:rowOff>
        </xdr:to>
        <xdr:sp macro="" textlink="">
          <xdr:nvSpPr>
            <xdr:cNvPr id="49170" name="Check Box 18" hidden="1">
              <a:extLst>
                <a:ext uri="{63B3BB69-23CF-44E3-9099-C40C66FF867C}">
                  <a14:compatExt spid="_x0000_s49170"/>
                </a:ext>
                <a:ext uri="{FF2B5EF4-FFF2-40B4-BE49-F238E27FC236}">
                  <a16:creationId xmlns:a16="http://schemas.microsoft.com/office/drawing/2014/main" id="{00000000-0008-0000-0400-00001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190500</xdr:colOff>
          <xdr:row>66</xdr:row>
          <xdr:rowOff>19050</xdr:rowOff>
        </xdr:from>
        <xdr:to>
          <xdr:col>33</xdr:col>
          <xdr:colOff>9525</xdr:colOff>
          <xdr:row>66</xdr:row>
          <xdr:rowOff>285750</xdr:rowOff>
        </xdr:to>
        <xdr:sp macro="" textlink="">
          <xdr:nvSpPr>
            <xdr:cNvPr id="49171" name="Check Box 19" hidden="1">
              <a:extLst>
                <a:ext uri="{63B3BB69-23CF-44E3-9099-C40C66FF867C}">
                  <a14:compatExt spid="_x0000_s49171"/>
                </a:ext>
                <a:ext uri="{FF2B5EF4-FFF2-40B4-BE49-F238E27FC236}">
                  <a16:creationId xmlns:a16="http://schemas.microsoft.com/office/drawing/2014/main" id="{00000000-0008-0000-0400-00001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67</xdr:row>
          <xdr:rowOff>28575</xdr:rowOff>
        </xdr:from>
        <xdr:to>
          <xdr:col>26</xdr:col>
          <xdr:colOff>9525</xdr:colOff>
          <xdr:row>67</xdr:row>
          <xdr:rowOff>285750</xdr:rowOff>
        </xdr:to>
        <xdr:sp macro="" textlink="">
          <xdr:nvSpPr>
            <xdr:cNvPr id="49172" name="Check Box 20" hidden="1">
              <a:extLst>
                <a:ext uri="{63B3BB69-23CF-44E3-9099-C40C66FF867C}">
                  <a14:compatExt spid="_x0000_s49172"/>
                </a:ext>
                <a:ext uri="{FF2B5EF4-FFF2-40B4-BE49-F238E27FC236}">
                  <a16:creationId xmlns:a16="http://schemas.microsoft.com/office/drawing/2014/main" id="{00000000-0008-0000-0400-00001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47</xdr:col>
      <xdr:colOff>63186</xdr:colOff>
      <xdr:row>28</xdr:row>
      <xdr:rowOff>20642</xdr:rowOff>
    </xdr:from>
    <xdr:to>
      <xdr:col>56</xdr:col>
      <xdr:colOff>106481</xdr:colOff>
      <xdr:row>28</xdr:row>
      <xdr:rowOff>20644</xdr:rowOff>
    </xdr:to>
    <xdr:cxnSp macro="">
      <xdr:nvCxnSpPr>
        <xdr:cNvPr id="2" name="直線コネクタ 1">
          <a:extLst>
            <a:ext uri="{FF2B5EF4-FFF2-40B4-BE49-F238E27FC236}">
              <a16:creationId xmlns:a16="http://schemas.microsoft.com/office/drawing/2014/main" id="{00000000-0008-0000-0500-000002000000}"/>
            </a:ext>
          </a:extLst>
        </xdr:cNvPr>
        <xdr:cNvCxnSpPr/>
      </xdr:nvCxnSpPr>
      <xdr:spPr>
        <a:xfrm>
          <a:off x="5656590" y="3607716"/>
          <a:ext cx="1451779"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31061</xdr:colOff>
      <xdr:row>111</xdr:row>
      <xdr:rowOff>160733</xdr:rowOff>
    </xdr:from>
    <xdr:to>
      <xdr:col>56</xdr:col>
      <xdr:colOff>100909</xdr:colOff>
      <xdr:row>111</xdr:row>
      <xdr:rowOff>160733</xdr:rowOff>
    </xdr:to>
    <xdr:cxnSp macro="">
      <xdr:nvCxnSpPr>
        <xdr:cNvPr id="6" name="直線コネクタ 5">
          <a:extLst>
            <a:ext uri="{FF2B5EF4-FFF2-40B4-BE49-F238E27FC236}">
              <a16:creationId xmlns:a16="http://schemas.microsoft.com/office/drawing/2014/main" id="{00000000-0008-0000-0500-000006000000}"/>
            </a:ext>
          </a:extLst>
        </xdr:cNvPr>
        <xdr:cNvCxnSpPr/>
      </xdr:nvCxnSpPr>
      <xdr:spPr>
        <a:xfrm>
          <a:off x="5870300" y="24809776"/>
          <a:ext cx="1188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34637</xdr:colOff>
      <xdr:row>119</xdr:row>
      <xdr:rowOff>0</xdr:rowOff>
    </xdr:from>
    <xdr:to>
      <xdr:col>56</xdr:col>
      <xdr:colOff>104485</xdr:colOff>
      <xdr:row>119</xdr:row>
      <xdr:rowOff>0</xdr:rowOff>
    </xdr:to>
    <xdr:cxnSp macro="">
      <xdr:nvCxnSpPr>
        <xdr:cNvPr id="7" name="直線コネクタ 6">
          <a:extLst>
            <a:ext uri="{FF2B5EF4-FFF2-40B4-BE49-F238E27FC236}">
              <a16:creationId xmlns:a16="http://schemas.microsoft.com/office/drawing/2014/main" id="{00000000-0008-0000-0500-000007000000}"/>
            </a:ext>
          </a:extLst>
        </xdr:cNvPr>
        <xdr:cNvCxnSpPr/>
      </xdr:nvCxnSpPr>
      <xdr:spPr>
        <a:xfrm>
          <a:off x="5749637" y="24566217"/>
          <a:ext cx="1188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50825</xdr:colOff>
      <xdr:row>36</xdr:row>
      <xdr:rowOff>378</xdr:rowOff>
    </xdr:from>
    <xdr:to>
      <xdr:col>56</xdr:col>
      <xdr:colOff>94120</xdr:colOff>
      <xdr:row>36</xdr:row>
      <xdr:rowOff>380</xdr:rowOff>
    </xdr:to>
    <xdr:cxnSp macro="">
      <xdr:nvCxnSpPr>
        <xdr:cNvPr id="19" name="直線コネクタ 18">
          <a:extLst>
            <a:ext uri="{FF2B5EF4-FFF2-40B4-BE49-F238E27FC236}">
              <a16:creationId xmlns:a16="http://schemas.microsoft.com/office/drawing/2014/main" id="{00000000-0008-0000-0500-000013000000}"/>
            </a:ext>
          </a:extLst>
        </xdr:cNvPr>
        <xdr:cNvCxnSpPr/>
      </xdr:nvCxnSpPr>
      <xdr:spPr>
        <a:xfrm>
          <a:off x="5644229" y="4884474"/>
          <a:ext cx="1451779"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26354</xdr:colOff>
      <xdr:row>43</xdr:row>
      <xdr:rowOff>374</xdr:rowOff>
    </xdr:from>
    <xdr:to>
      <xdr:col>56</xdr:col>
      <xdr:colOff>69649</xdr:colOff>
      <xdr:row>43</xdr:row>
      <xdr:rowOff>376</xdr:rowOff>
    </xdr:to>
    <xdr:cxnSp macro="">
      <xdr:nvCxnSpPr>
        <xdr:cNvPr id="20" name="直線コネクタ 19">
          <a:extLst>
            <a:ext uri="{FF2B5EF4-FFF2-40B4-BE49-F238E27FC236}">
              <a16:creationId xmlns:a16="http://schemas.microsoft.com/office/drawing/2014/main" id="{00000000-0008-0000-0500-000014000000}"/>
            </a:ext>
          </a:extLst>
        </xdr:cNvPr>
        <xdr:cNvCxnSpPr/>
      </xdr:nvCxnSpPr>
      <xdr:spPr>
        <a:xfrm>
          <a:off x="5619758" y="6019363"/>
          <a:ext cx="1451779"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47704</xdr:colOff>
      <xdr:row>50</xdr:row>
      <xdr:rowOff>151815</xdr:rowOff>
    </xdr:from>
    <xdr:to>
      <xdr:col>56</xdr:col>
      <xdr:colOff>90999</xdr:colOff>
      <xdr:row>50</xdr:row>
      <xdr:rowOff>151817</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5641108" y="7305698"/>
          <a:ext cx="1451779"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55987</xdr:colOff>
      <xdr:row>67</xdr:row>
      <xdr:rowOff>161948</xdr:rowOff>
    </xdr:from>
    <xdr:to>
      <xdr:col>56</xdr:col>
      <xdr:colOff>99282</xdr:colOff>
      <xdr:row>67</xdr:row>
      <xdr:rowOff>161950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a:off x="5895226" y="11393165"/>
          <a:ext cx="1161447"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34636</xdr:colOff>
      <xdr:row>93</xdr:row>
      <xdr:rowOff>373</xdr:rowOff>
    </xdr:from>
    <xdr:to>
      <xdr:col>56</xdr:col>
      <xdr:colOff>77931</xdr:colOff>
      <xdr:row>93</xdr:row>
      <xdr:rowOff>375</xdr:rowOff>
    </xdr:to>
    <xdr:cxnSp macro="">
      <xdr:nvCxnSpPr>
        <xdr:cNvPr id="26" name="直線コネクタ 25">
          <a:extLst>
            <a:ext uri="{FF2B5EF4-FFF2-40B4-BE49-F238E27FC236}">
              <a16:creationId xmlns:a16="http://schemas.microsoft.com/office/drawing/2014/main" id="{00000000-0008-0000-0500-00001A000000}"/>
            </a:ext>
          </a:extLst>
        </xdr:cNvPr>
        <xdr:cNvCxnSpPr/>
      </xdr:nvCxnSpPr>
      <xdr:spPr>
        <a:xfrm>
          <a:off x="5873875" y="20508112"/>
          <a:ext cx="1161447"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49695</xdr:colOff>
      <xdr:row>100</xdr:row>
      <xdr:rowOff>149086</xdr:rowOff>
    </xdr:from>
    <xdr:to>
      <xdr:col>56</xdr:col>
      <xdr:colOff>92990</xdr:colOff>
      <xdr:row>100</xdr:row>
      <xdr:rowOff>149088</xdr:rowOff>
    </xdr:to>
    <xdr:cxnSp macro="">
      <xdr:nvCxnSpPr>
        <xdr:cNvPr id="28" name="直線コネクタ 27">
          <a:extLst>
            <a:ext uri="{FF2B5EF4-FFF2-40B4-BE49-F238E27FC236}">
              <a16:creationId xmlns:a16="http://schemas.microsoft.com/office/drawing/2014/main" id="{00000000-0008-0000-0500-00001C000000}"/>
            </a:ext>
          </a:extLst>
        </xdr:cNvPr>
        <xdr:cNvCxnSpPr/>
      </xdr:nvCxnSpPr>
      <xdr:spPr>
        <a:xfrm>
          <a:off x="5764695" y="15902608"/>
          <a:ext cx="1476186"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29477</xdr:colOff>
      <xdr:row>141</xdr:row>
      <xdr:rowOff>1844</xdr:rowOff>
    </xdr:from>
    <xdr:to>
      <xdr:col>56</xdr:col>
      <xdr:colOff>99325</xdr:colOff>
      <xdr:row>141</xdr:row>
      <xdr:rowOff>1844</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5868716" y="27301322"/>
          <a:ext cx="1188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21194</xdr:colOff>
      <xdr:row>156</xdr:row>
      <xdr:rowOff>10126</xdr:rowOff>
    </xdr:from>
    <xdr:to>
      <xdr:col>56</xdr:col>
      <xdr:colOff>91042</xdr:colOff>
      <xdr:row>156</xdr:row>
      <xdr:rowOff>10126</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5860433" y="32279169"/>
          <a:ext cx="1188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34637</xdr:colOff>
      <xdr:row>133</xdr:row>
      <xdr:rowOff>0</xdr:rowOff>
    </xdr:from>
    <xdr:to>
      <xdr:col>56</xdr:col>
      <xdr:colOff>104485</xdr:colOff>
      <xdr:row>133</xdr:row>
      <xdr:rowOff>0</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5873876" y="25974261"/>
          <a:ext cx="1188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34637</xdr:colOff>
      <xdr:row>149</xdr:row>
      <xdr:rowOff>0</xdr:rowOff>
    </xdr:from>
    <xdr:to>
      <xdr:col>56</xdr:col>
      <xdr:colOff>104485</xdr:colOff>
      <xdr:row>149</xdr:row>
      <xdr:rowOff>0</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5873876" y="28624696"/>
          <a:ext cx="1188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24848</xdr:colOff>
      <xdr:row>164</xdr:row>
      <xdr:rowOff>0</xdr:rowOff>
    </xdr:from>
    <xdr:to>
      <xdr:col>56</xdr:col>
      <xdr:colOff>94696</xdr:colOff>
      <xdr:row>164</xdr:row>
      <xdr:rowOff>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5864087" y="33594261"/>
          <a:ext cx="1188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8313</xdr:colOff>
      <xdr:row>170</xdr:row>
      <xdr:rowOff>0</xdr:rowOff>
    </xdr:from>
    <xdr:to>
      <xdr:col>56</xdr:col>
      <xdr:colOff>78161</xdr:colOff>
      <xdr:row>170</xdr:row>
      <xdr:rowOff>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705995" y="43035682"/>
          <a:ext cx="116089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34290</xdr:colOff>
      <xdr:row>181</xdr:row>
      <xdr:rowOff>0</xdr:rowOff>
    </xdr:from>
    <xdr:to>
      <xdr:col>56</xdr:col>
      <xdr:colOff>104138</xdr:colOff>
      <xdr:row>181</xdr:row>
      <xdr:rowOff>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a:off x="5873529" y="43202087"/>
          <a:ext cx="1188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16565</xdr:colOff>
      <xdr:row>178</xdr:row>
      <xdr:rowOff>8283</xdr:rowOff>
    </xdr:from>
    <xdr:to>
      <xdr:col>56</xdr:col>
      <xdr:colOff>86413</xdr:colOff>
      <xdr:row>178</xdr:row>
      <xdr:rowOff>8283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a:off x="5855804" y="44104892"/>
          <a:ext cx="1188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18019</xdr:colOff>
      <xdr:row>173</xdr:row>
      <xdr:rowOff>3572</xdr:rowOff>
    </xdr:from>
    <xdr:to>
      <xdr:col>56</xdr:col>
      <xdr:colOff>87867</xdr:colOff>
      <xdr:row>173</xdr:row>
      <xdr:rowOff>3572</xdr:rowOff>
    </xdr:to>
    <xdr:cxnSp macro="">
      <xdr:nvCxnSpPr>
        <xdr:cNvPr id="29" name="直線コネクタ 28">
          <a:extLst>
            <a:ext uri="{FF2B5EF4-FFF2-40B4-BE49-F238E27FC236}">
              <a16:creationId xmlns:a16="http://schemas.microsoft.com/office/drawing/2014/main" id="{00000000-0008-0000-0500-00001D000000}"/>
            </a:ext>
          </a:extLst>
        </xdr:cNvPr>
        <xdr:cNvCxnSpPr/>
      </xdr:nvCxnSpPr>
      <xdr:spPr>
        <a:xfrm>
          <a:off x="5613957" y="42042556"/>
          <a:ext cx="114141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26354</xdr:colOff>
      <xdr:row>59</xdr:row>
      <xdr:rowOff>153649</xdr:rowOff>
    </xdr:from>
    <xdr:to>
      <xdr:col>56</xdr:col>
      <xdr:colOff>69649</xdr:colOff>
      <xdr:row>59</xdr:row>
      <xdr:rowOff>153651</xdr:rowOff>
    </xdr:to>
    <xdr:cxnSp macro="">
      <xdr:nvCxnSpPr>
        <xdr:cNvPr id="5" name="直線コネクタ 4">
          <a:extLst>
            <a:ext uri="{FF2B5EF4-FFF2-40B4-BE49-F238E27FC236}">
              <a16:creationId xmlns:a16="http://schemas.microsoft.com/office/drawing/2014/main" id="{00000000-0008-0000-0500-000005000000}"/>
            </a:ext>
          </a:extLst>
        </xdr:cNvPr>
        <xdr:cNvCxnSpPr/>
      </xdr:nvCxnSpPr>
      <xdr:spPr>
        <a:xfrm>
          <a:off x="5619758" y="8928809"/>
          <a:ext cx="1451779"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55987</xdr:colOff>
      <xdr:row>85</xdr:row>
      <xdr:rowOff>161948</xdr:rowOff>
    </xdr:from>
    <xdr:to>
      <xdr:col>56</xdr:col>
      <xdr:colOff>99282</xdr:colOff>
      <xdr:row>85</xdr:row>
      <xdr:rowOff>161950</xdr:rowOff>
    </xdr:to>
    <xdr:cxnSp macro="">
      <xdr:nvCxnSpPr>
        <xdr:cNvPr id="9" name="直線コネクタ 8">
          <a:extLst>
            <a:ext uri="{FF2B5EF4-FFF2-40B4-BE49-F238E27FC236}">
              <a16:creationId xmlns:a16="http://schemas.microsoft.com/office/drawing/2014/main" id="{00000000-0008-0000-0500-000009000000}"/>
            </a:ext>
          </a:extLst>
        </xdr:cNvPr>
        <xdr:cNvCxnSpPr/>
      </xdr:nvCxnSpPr>
      <xdr:spPr>
        <a:xfrm>
          <a:off x="5595815" y="11471517"/>
          <a:ext cx="1444674"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54741</xdr:colOff>
      <xdr:row>77</xdr:row>
      <xdr:rowOff>153277</xdr:rowOff>
    </xdr:from>
    <xdr:to>
      <xdr:col>56</xdr:col>
      <xdr:colOff>98036</xdr:colOff>
      <xdr:row>77</xdr:row>
      <xdr:rowOff>153279</xdr:rowOff>
    </xdr:to>
    <xdr:cxnSp macro="">
      <xdr:nvCxnSpPr>
        <xdr:cNvPr id="11" name="直線コネクタ 10">
          <a:extLst>
            <a:ext uri="{FF2B5EF4-FFF2-40B4-BE49-F238E27FC236}">
              <a16:creationId xmlns:a16="http://schemas.microsoft.com/office/drawing/2014/main" id="{00000000-0008-0000-0500-00000B000000}"/>
            </a:ext>
          </a:extLst>
        </xdr:cNvPr>
        <xdr:cNvCxnSpPr/>
      </xdr:nvCxnSpPr>
      <xdr:spPr>
        <a:xfrm>
          <a:off x="5594569" y="13105087"/>
          <a:ext cx="1444674"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41115_%20&#12450;&#12463;&#12486;&#12451;&#12502;&#12481;&#12515;&#12524;&#12531;&#12472;2024_&#21161;&#25104;&#37329;&#30003;&#35531;&#2636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1_SSF/01_PASCAL/01_&#30740;&#31350;&#35519;&#26619;G/02_&#36899;&#25658;/02_&#12481;&#12515;&#12524;&#12531;&#12472;&#12487;&#12540;/CD2020/07_&#12469;&#12509;&#12540;&#12488;/01_&#21161;&#25104;&#37329;/01_&#30003;&#35531;/CD2020_&#21161;&#25104;&#37329;&#30003;&#35531;&#26360;%20&#35352;&#20837;&#2036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リスト"/>
      <sheetName val="チェックリスト"/>
      <sheetName val="申請書表紙"/>
      <sheetName val="申請書②"/>
      <sheetName val="プログラム計画書①（非実施者_共通） "/>
      <sheetName val="プログラム計画書②（共通）"/>
      <sheetName val="oldプログラム計画書（共通） "/>
      <sheetName val="プログラム計画書③（社会課題解決型）"/>
      <sheetName val="プログラム計画書③（社会課題解決型）記載例"/>
      <sheetName val="収支予算書"/>
      <sheetName val="マニュアル"/>
      <sheetName val="助成金対象経費一覧 "/>
      <sheetName val="Q&amp;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リスト"/>
      <sheetName val="チェックリスト"/>
      <sheetName val="申請書①"/>
      <sheetName val="申請書②"/>
      <sheetName val="事業計画書 "/>
      <sheetName val="収支予算書"/>
      <sheetName val="マニュアル"/>
      <sheetName val="Q&amp;A"/>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27.xml"/><Relationship Id="rId5" Type="http://schemas.openxmlformats.org/officeDocument/2006/relationships/ctrlProp" Target="../ctrlProps/ctrlProp26.xml"/><Relationship Id="rId4" Type="http://schemas.openxmlformats.org/officeDocument/2006/relationships/ctrlProp" Target="../ctrlProps/ctrlProp25.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omments" Target="../comments2.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0.xml"/><Relationship Id="rId5" Type="http://schemas.openxmlformats.org/officeDocument/2006/relationships/ctrlProp" Target="../ctrlProps/ctrlProp29.xml"/><Relationship Id="rId4" Type="http://schemas.openxmlformats.org/officeDocument/2006/relationships/ctrlProp" Target="../ctrlProps/ctrlProp2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5.xml"/><Relationship Id="rId13" Type="http://schemas.openxmlformats.org/officeDocument/2006/relationships/ctrlProp" Target="../ctrlProps/ctrlProp40.xml"/><Relationship Id="rId3" Type="http://schemas.openxmlformats.org/officeDocument/2006/relationships/vmlDrawing" Target="../drawings/vmlDrawing4.vml"/><Relationship Id="rId7" Type="http://schemas.openxmlformats.org/officeDocument/2006/relationships/ctrlProp" Target="../ctrlProps/ctrlProp34.xml"/><Relationship Id="rId12" Type="http://schemas.openxmlformats.org/officeDocument/2006/relationships/ctrlProp" Target="../ctrlProps/ctrlProp39.xml"/><Relationship Id="rId2" Type="http://schemas.openxmlformats.org/officeDocument/2006/relationships/drawing" Target="../drawings/drawing4.xml"/><Relationship Id="rId16" Type="http://schemas.openxmlformats.org/officeDocument/2006/relationships/ctrlProp" Target="../ctrlProps/ctrlProp43.xml"/><Relationship Id="rId1" Type="http://schemas.openxmlformats.org/officeDocument/2006/relationships/printerSettings" Target="../printerSettings/printerSettings4.bin"/><Relationship Id="rId6" Type="http://schemas.openxmlformats.org/officeDocument/2006/relationships/ctrlProp" Target="../ctrlProps/ctrlProp33.xml"/><Relationship Id="rId11" Type="http://schemas.openxmlformats.org/officeDocument/2006/relationships/ctrlProp" Target="../ctrlProps/ctrlProp38.xml"/><Relationship Id="rId5" Type="http://schemas.openxmlformats.org/officeDocument/2006/relationships/ctrlProp" Target="../ctrlProps/ctrlProp32.xml"/><Relationship Id="rId15" Type="http://schemas.openxmlformats.org/officeDocument/2006/relationships/ctrlProp" Target="../ctrlProps/ctrlProp42.xml"/><Relationship Id="rId10" Type="http://schemas.openxmlformats.org/officeDocument/2006/relationships/ctrlProp" Target="../ctrlProps/ctrlProp37.xml"/><Relationship Id="rId4" Type="http://schemas.openxmlformats.org/officeDocument/2006/relationships/ctrlProp" Target="../ctrlProps/ctrlProp31.xml"/><Relationship Id="rId9" Type="http://schemas.openxmlformats.org/officeDocument/2006/relationships/ctrlProp" Target="../ctrlProps/ctrlProp36.xml"/><Relationship Id="rId14" Type="http://schemas.openxmlformats.org/officeDocument/2006/relationships/ctrlProp" Target="../ctrlProps/ctrlProp4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Z24"/>
  <sheetViews>
    <sheetView topLeftCell="I1" workbookViewId="0">
      <selection activeCell="R12" sqref="R12"/>
    </sheetView>
  </sheetViews>
  <sheetFormatPr defaultRowHeight="13.5"/>
  <sheetData>
    <row r="1" spans="1:26">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row>
    <row r="2" spans="1:26">
      <c r="A2" s="11" t="s">
        <v>26</v>
      </c>
      <c r="B2" s="11" t="s">
        <v>27</v>
      </c>
      <c r="C2" s="11" t="s">
        <v>28</v>
      </c>
      <c r="D2" s="11" t="s">
        <v>29</v>
      </c>
      <c r="E2" s="11" t="s">
        <v>30</v>
      </c>
      <c r="F2" s="11" t="s">
        <v>31</v>
      </c>
      <c r="G2" s="11" t="s">
        <v>32</v>
      </c>
      <c r="H2" s="11" t="s">
        <v>33</v>
      </c>
      <c r="I2" s="11" t="s">
        <v>34</v>
      </c>
      <c r="J2" s="11" t="s">
        <v>35</v>
      </c>
      <c r="K2" s="11" t="s">
        <v>36</v>
      </c>
      <c r="L2" s="11" t="s">
        <v>37</v>
      </c>
      <c r="M2" s="11" t="s">
        <v>38</v>
      </c>
      <c r="N2" s="11" t="s">
        <v>39</v>
      </c>
      <c r="O2" s="11" t="s">
        <v>40</v>
      </c>
      <c r="P2" s="11" t="s">
        <v>41</v>
      </c>
      <c r="Q2" s="11" t="s">
        <v>42</v>
      </c>
      <c r="R2" s="11" t="s">
        <v>43</v>
      </c>
      <c r="S2" s="11" t="s">
        <v>44</v>
      </c>
      <c r="T2" s="11" t="s">
        <v>45</v>
      </c>
      <c r="U2" s="11" t="s">
        <v>46</v>
      </c>
      <c r="V2" s="11" t="s">
        <v>47</v>
      </c>
      <c r="W2" s="11" t="s">
        <v>48</v>
      </c>
      <c r="X2" s="11" t="s">
        <v>49</v>
      </c>
      <c r="Y2" s="11" t="s">
        <v>50</v>
      </c>
      <c r="Z2" s="11" t="s">
        <v>51</v>
      </c>
    </row>
    <row r="3" spans="1:26">
      <c r="A3" s="11" t="s">
        <v>52</v>
      </c>
      <c r="B3" s="11" t="s">
        <v>53</v>
      </c>
      <c r="C3" s="11" t="s">
        <v>54</v>
      </c>
      <c r="E3" s="11" t="s">
        <v>55</v>
      </c>
      <c r="F3" s="11" t="s">
        <v>56</v>
      </c>
      <c r="G3" s="11"/>
      <c r="I3" s="11" t="s">
        <v>57</v>
      </c>
      <c r="J3" s="11" t="s">
        <v>58</v>
      </c>
      <c r="K3" s="11" t="s">
        <v>59</v>
      </c>
      <c r="L3" s="11" t="s">
        <v>60</v>
      </c>
      <c r="M3" s="11" t="s">
        <v>61</v>
      </c>
      <c r="N3" s="11" t="s">
        <v>62</v>
      </c>
      <c r="O3" s="11" t="s">
        <v>63</v>
      </c>
      <c r="Q3" s="11" t="s">
        <v>64</v>
      </c>
      <c r="R3" s="11" t="s">
        <v>65</v>
      </c>
      <c r="S3" s="11" t="s">
        <v>66</v>
      </c>
      <c r="T3" s="11" t="s">
        <v>67</v>
      </c>
      <c r="U3" s="11"/>
      <c r="V3" s="11" t="s">
        <v>68</v>
      </c>
      <c r="Y3" s="11" t="s">
        <v>69</v>
      </c>
    </row>
    <row r="4" spans="1:26">
      <c r="A4" s="11" t="s">
        <v>70</v>
      </c>
      <c r="B4" s="11"/>
      <c r="C4" s="11" t="s">
        <v>71</v>
      </c>
      <c r="E4" s="11" t="s">
        <v>72</v>
      </c>
      <c r="I4" s="11" t="s">
        <v>73</v>
      </c>
      <c r="N4" s="11" t="s">
        <v>74</v>
      </c>
    </row>
    <row r="5" spans="1:26">
      <c r="A5" s="11" t="s">
        <v>75</v>
      </c>
      <c r="B5" s="11"/>
      <c r="E5" s="11" t="s">
        <v>76</v>
      </c>
    </row>
    <row r="6" spans="1:26">
      <c r="A6" s="11" t="s">
        <v>77</v>
      </c>
      <c r="B6" s="11"/>
      <c r="E6" s="11" t="s">
        <v>78</v>
      </c>
    </row>
    <row r="7" spans="1:26">
      <c r="A7" s="11" t="s">
        <v>79</v>
      </c>
      <c r="B7" s="11"/>
      <c r="E7" s="11" t="s">
        <v>80</v>
      </c>
    </row>
    <row r="8" spans="1:26">
      <c r="A8" s="11" t="s">
        <v>81</v>
      </c>
      <c r="B8" s="11"/>
      <c r="E8" s="11" t="s">
        <v>82</v>
      </c>
    </row>
    <row r="9" spans="1:26">
      <c r="A9" s="11" t="s">
        <v>83</v>
      </c>
      <c r="B9" s="11"/>
      <c r="E9" s="11" t="s">
        <v>84</v>
      </c>
    </row>
    <row r="10" spans="1:26">
      <c r="A10" s="11" t="s">
        <v>85</v>
      </c>
      <c r="B10" s="11"/>
      <c r="E10" s="11" t="s">
        <v>86</v>
      </c>
    </row>
    <row r="11" spans="1:26">
      <c r="A11" s="11" t="s">
        <v>87</v>
      </c>
      <c r="B11" s="11"/>
      <c r="E11" s="11" t="s">
        <v>88</v>
      </c>
    </row>
    <row r="12" spans="1:26">
      <c r="A12" s="11"/>
      <c r="B12" s="11"/>
      <c r="E12" s="11" t="s">
        <v>89</v>
      </c>
    </row>
    <row r="13" spans="1:26">
      <c r="A13" s="11"/>
      <c r="B13" s="11"/>
      <c r="E13" s="11" t="s">
        <v>90</v>
      </c>
    </row>
    <row r="14" spans="1:26">
      <c r="E14" s="11" t="s">
        <v>91</v>
      </c>
    </row>
    <row r="15" spans="1:26">
      <c r="E15" s="11" t="s">
        <v>92</v>
      </c>
    </row>
    <row r="16" spans="1:26">
      <c r="E16" s="11" t="s">
        <v>93</v>
      </c>
    </row>
    <row r="17" spans="5:5">
      <c r="E17" s="11"/>
    </row>
    <row r="18" spans="5:5">
      <c r="E18" s="11"/>
    </row>
    <row r="19" spans="5:5">
      <c r="E19" s="11"/>
    </row>
    <row r="20" spans="5:5">
      <c r="E20" s="11"/>
    </row>
    <row r="21" spans="5:5">
      <c r="E21" s="11"/>
    </row>
    <row r="22" spans="5:5">
      <c r="E22" s="11"/>
    </row>
    <row r="23" spans="5:5">
      <c r="E23" s="11"/>
    </row>
    <row r="24" spans="5:5">
      <c r="E24" s="11"/>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A1:K22"/>
  <sheetViews>
    <sheetView view="pageBreakPreview" zoomScaleNormal="100" zoomScaleSheetLayoutView="100" workbookViewId="0">
      <selection activeCell="B12" sqref="B12:K12"/>
    </sheetView>
  </sheetViews>
  <sheetFormatPr defaultRowHeight="13.5"/>
  <cols>
    <col min="11" max="11" width="10.75" customWidth="1"/>
  </cols>
  <sheetData>
    <row r="1" spans="1:11" ht="24.75" customHeight="1">
      <c r="A1" s="136" t="s">
        <v>276</v>
      </c>
      <c r="B1" s="137"/>
      <c r="C1" s="137"/>
      <c r="D1" s="137"/>
      <c r="E1" s="137"/>
      <c r="F1" s="137"/>
      <c r="G1" s="137"/>
      <c r="H1" s="137"/>
      <c r="I1" s="137"/>
      <c r="J1" s="137"/>
      <c r="K1" s="138"/>
    </row>
    <row r="2" spans="1:11" s="6" customFormat="1" ht="15" customHeight="1">
      <c r="A2" s="139" t="s">
        <v>94</v>
      </c>
      <c r="B2" s="139" t="s">
        <v>95</v>
      </c>
      <c r="C2" s="139"/>
      <c r="D2" s="139"/>
      <c r="E2" s="139"/>
      <c r="F2" s="139"/>
      <c r="G2" s="139"/>
      <c r="H2" s="139"/>
      <c r="I2" s="139"/>
      <c r="J2" s="139"/>
      <c r="K2" s="139"/>
    </row>
    <row r="3" spans="1:11" s="7" customFormat="1" ht="15" customHeight="1">
      <c r="A3" s="129" t="s">
        <v>96</v>
      </c>
      <c r="B3" s="129" t="s">
        <v>95</v>
      </c>
      <c r="C3" s="129"/>
      <c r="D3" s="129"/>
      <c r="E3" s="129"/>
      <c r="F3" s="129"/>
      <c r="G3" s="129"/>
      <c r="H3" s="129"/>
      <c r="I3" s="129"/>
      <c r="J3" s="129"/>
      <c r="K3" s="129"/>
    </row>
    <row r="4" spans="1:11" s="7" customFormat="1" ht="23.1" customHeight="1">
      <c r="A4" s="8"/>
      <c r="B4" s="130" t="s">
        <v>97</v>
      </c>
      <c r="C4" s="131"/>
      <c r="D4" s="131"/>
      <c r="E4" s="131"/>
      <c r="F4" s="131"/>
      <c r="G4" s="131"/>
      <c r="H4" s="131"/>
      <c r="I4" s="131"/>
      <c r="J4" s="131"/>
      <c r="K4" s="132"/>
    </row>
    <row r="5" spans="1:11" s="7" customFormat="1" ht="23.1" customHeight="1">
      <c r="A5" s="8"/>
      <c r="B5" s="130" t="s">
        <v>98</v>
      </c>
      <c r="C5" s="131"/>
      <c r="D5" s="131"/>
      <c r="E5" s="131"/>
      <c r="F5" s="131"/>
      <c r="G5" s="131"/>
      <c r="H5" s="131"/>
      <c r="I5" s="131"/>
      <c r="J5" s="131"/>
      <c r="K5" s="132"/>
    </row>
    <row r="6" spans="1:11" s="7" customFormat="1" ht="15" customHeight="1">
      <c r="A6" s="135" t="s">
        <v>99</v>
      </c>
      <c r="B6" s="135" t="s">
        <v>95</v>
      </c>
      <c r="C6" s="135"/>
      <c r="D6" s="135"/>
      <c r="E6" s="135"/>
      <c r="F6" s="135"/>
      <c r="G6" s="135"/>
      <c r="H6" s="135"/>
      <c r="I6" s="135"/>
      <c r="J6" s="135"/>
      <c r="K6" s="135"/>
    </row>
    <row r="7" spans="1:11" s="7" customFormat="1" ht="23.1" customHeight="1">
      <c r="A7" s="10"/>
      <c r="B7" s="133" t="s">
        <v>100</v>
      </c>
      <c r="C7" s="133"/>
      <c r="D7" s="133"/>
      <c r="E7" s="133"/>
      <c r="F7" s="133"/>
      <c r="G7" s="133"/>
      <c r="H7" s="133"/>
      <c r="I7" s="133"/>
      <c r="J7" s="133"/>
      <c r="K7" s="133"/>
    </row>
    <row r="8" spans="1:11" s="7" customFormat="1" ht="23.1" customHeight="1">
      <c r="A8" s="10"/>
      <c r="B8" s="133" t="s">
        <v>101</v>
      </c>
      <c r="C8" s="133"/>
      <c r="D8" s="133"/>
      <c r="E8" s="133"/>
      <c r="F8" s="133"/>
      <c r="G8" s="133"/>
      <c r="H8" s="133"/>
      <c r="I8" s="133"/>
      <c r="J8" s="133"/>
      <c r="K8" s="133"/>
    </row>
    <row r="9" spans="1:11" s="7" customFormat="1" ht="38.25" customHeight="1">
      <c r="A9" s="10"/>
      <c r="B9" s="133" t="s">
        <v>102</v>
      </c>
      <c r="C9" s="134"/>
      <c r="D9" s="134"/>
      <c r="E9" s="134"/>
      <c r="F9" s="134"/>
      <c r="G9" s="134"/>
      <c r="H9" s="134"/>
      <c r="I9" s="134"/>
      <c r="J9" s="134"/>
      <c r="K9" s="134"/>
    </row>
    <row r="10" spans="1:11" s="7" customFormat="1" ht="15" customHeight="1">
      <c r="A10" s="140" t="s">
        <v>103</v>
      </c>
      <c r="B10" s="141"/>
      <c r="C10" s="141"/>
      <c r="D10" s="141"/>
      <c r="E10" s="141"/>
      <c r="F10" s="141"/>
      <c r="G10" s="141"/>
      <c r="H10" s="141"/>
      <c r="I10" s="141"/>
      <c r="J10" s="141"/>
      <c r="K10" s="142"/>
    </row>
    <row r="11" spans="1:11" s="7" customFormat="1" ht="23.1" customHeight="1">
      <c r="A11" s="9"/>
      <c r="B11" s="123" t="s">
        <v>277</v>
      </c>
      <c r="C11" s="124"/>
      <c r="D11" s="124"/>
      <c r="E11" s="124"/>
      <c r="F11" s="124"/>
      <c r="G11" s="124"/>
      <c r="H11" s="124"/>
      <c r="I11" s="124"/>
      <c r="J11" s="124"/>
      <c r="K11" s="125"/>
    </row>
    <row r="12" spans="1:11" s="7" customFormat="1" ht="23.1" customHeight="1">
      <c r="A12" s="9"/>
      <c r="B12" s="123" t="s">
        <v>278</v>
      </c>
      <c r="C12" s="124"/>
      <c r="D12" s="124"/>
      <c r="E12" s="124"/>
      <c r="F12" s="124"/>
      <c r="G12" s="124"/>
      <c r="H12" s="124"/>
      <c r="I12" s="124"/>
      <c r="J12" s="124"/>
      <c r="K12" s="125"/>
    </row>
    <row r="13" spans="1:11" s="7" customFormat="1" ht="23.1" customHeight="1">
      <c r="A13" s="9"/>
      <c r="B13" s="123" t="s">
        <v>279</v>
      </c>
      <c r="C13" s="124"/>
      <c r="D13" s="124"/>
      <c r="E13" s="124"/>
      <c r="F13" s="124"/>
      <c r="G13" s="124"/>
      <c r="H13" s="124"/>
      <c r="I13" s="124"/>
      <c r="J13" s="124"/>
      <c r="K13" s="125"/>
    </row>
    <row r="14" spans="1:11" s="7" customFormat="1" ht="23.1" customHeight="1">
      <c r="A14" s="9"/>
      <c r="B14" s="123" t="s">
        <v>280</v>
      </c>
      <c r="C14" s="124"/>
      <c r="D14" s="124"/>
      <c r="E14" s="124"/>
      <c r="F14" s="124"/>
      <c r="G14" s="124"/>
      <c r="H14" s="124"/>
      <c r="I14" s="124"/>
      <c r="J14" s="124"/>
      <c r="K14" s="125"/>
    </row>
    <row r="15" spans="1:11" s="7" customFormat="1" ht="23.1" customHeight="1">
      <c r="A15" s="9"/>
      <c r="B15" s="123" t="s">
        <v>104</v>
      </c>
      <c r="C15" s="124"/>
      <c r="D15" s="124"/>
      <c r="E15" s="124"/>
      <c r="F15" s="124"/>
      <c r="G15" s="124"/>
      <c r="H15" s="124"/>
      <c r="I15" s="124"/>
      <c r="J15" s="124"/>
      <c r="K15" s="125"/>
    </row>
    <row r="16" spans="1:11" s="7" customFormat="1" ht="23.1" customHeight="1">
      <c r="A16" s="9"/>
      <c r="B16" s="123" t="s">
        <v>105</v>
      </c>
      <c r="C16" s="124"/>
      <c r="D16" s="124"/>
      <c r="E16" s="124"/>
      <c r="F16" s="124"/>
      <c r="G16" s="124"/>
      <c r="H16" s="124"/>
      <c r="I16" s="124"/>
      <c r="J16" s="124"/>
      <c r="K16" s="125"/>
    </row>
    <row r="17" spans="1:11" s="7" customFormat="1" ht="46.5" customHeight="1">
      <c r="A17" s="120"/>
      <c r="B17" s="126" t="s">
        <v>303</v>
      </c>
      <c r="C17" s="127"/>
      <c r="D17" s="127"/>
      <c r="E17" s="127"/>
      <c r="F17" s="127"/>
      <c r="G17" s="127"/>
      <c r="H17" s="127"/>
      <c r="I17" s="127"/>
      <c r="J17" s="127"/>
      <c r="K17" s="128"/>
    </row>
    <row r="18" spans="1:11" s="7" customFormat="1" ht="42.75" customHeight="1">
      <c r="A18" s="121" t="s">
        <v>304</v>
      </c>
      <c r="B18" s="122"/>
      <c r="C18" s="122"/>
      <c r="D18" s="122"/>
      <c r="E18" s="122"/>
      <c r="F18" s="122"/>
      <c r="G18" s="122"/>
      <c r="H18" s="122"/>
      <c r="I18" s="122"/>
      <c r="J18" s="122"/>
      <c r="K18" s="122"/>
    </row>
    <row r="19" spans="1:11" s="7" customFormat="1" ht="12"/>
    <row r="20" spans="1:11" s="7" customFormat="1" ht="12"/>
    <row r="21" spans="1:11" s="7" customFormat="1" ht="12"/>
    <row r="22" spans="1:11" s="7" customFormat="1" ht="12"/>
  </sheetData>
  <sheetProtection sheet="1" objects="1" scenarios="1"/>
  <mergeCells count="18">
    <mergeCell ref="A1:K1"/>
    <mergeCell ref="A2:K2"/>
    <mergeCell ref="A10:K10"/>
    <mergeCell ref="B7:K7"/>
    <mergeCell ref="B8:K8"/>
    <mergeCell ref="A18:K18"/>
    <mergeCell ref="B12:K12"/>
    <mergeCell ref="B16:K16"/>
    <mergeCell ref="B17:K17"/>
    <mergeCell ref="A3:K3"/>
    <mergeCell ref="B13:K13"/>
    <mergeCell ref="B11:K11"/>
    <mergeCell ref="B4:K4"/>
    <mergeCell ref="B5:K5"/>
    <mergeCell ref="B9:K9"/>
    <mergeCell ref="B15:K15"/>
    <mergeCell ref="A6:K6"/>
    <mergeCell ref="B14:K14"/>
  </mergeCells>
  <phoneticPr fontId="2"/>
  <dataValidations count="1">
    <dataValidation type="list" showInputMessage="1" showErrorMessage="1" sqref="A17" xr:uid="{00000000-0002-0000-0100-000000000000}">
      <formula1>$Q$1:$Q$1</formula1>
    </dataValidation>
  </dataValidations>
  <pageMargins left="0.7" right="0.7" top="0.75" bottom="0.75" header="0.3" footer="0.3"/>
  <pageSetup paperSize="9" scale="87"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78" r:id="rId4" name="Check Box 14">
              <controlPr defaultSize="0" autoFill="0" autoLine="0" autoPict="0">
                <anchor moveWithCells="1">
                  <from>
                    <xdr:col>0</xdr:col>
                    <xdr:colOff>228600</xdr:colOff>
                    <xdr:row>2</xdr:row>
                    <xdr:rowOff>152400</xdr:rowOff>
                  </from>
                  <to>
                    <xdr:col>0</xdr:col>
                    <xdr:colOff>428625</xdr:colOff>
                    <xdr:row>4</xdr:row>
                    <xdr:rowOff>9525</xdr:rowOff>
                  </to>
                </anchor>
              </controlPr>
            </control>
          </mc:Choice>
        </mc:AlternateContent>
        <mc:AlternateContent xmlns:mc="http://schemas.openxmlformats.org/markup-compatibility/2006">
          <mc:Choice Requires="x14">
            <control shapeId="11283" r:id="rId5" name="Check Box 19">
              <controlPr defaultSize="0" autoFill="0" autoLine="0" autoPict="0">
                <anchor moveWithCells="1">
                  <from>
                    <xdr:col>0</xdr:col>
                    <xdr:colOff>228600</xdr:colOff>
                    <xdr:row>3</xdr:row>
                    <xdr:rowOff>276225</xdr:rowOff>
                  </from>
                  <to>
                    <xdr:col>0</xdr:col>
                    <xdr:colOff>428625</xdr:colOff>
                    <xdr:row>5</xdr:row>
                    <xdr:rowOff>38100</xdr:rowOff>
                  </to>
                </anchor>
              </controlPr>
            </control>
          </mc:Choice>
        </mc:AlternateContent>
        <mc:AlternateContent xmlns:mc="http://schemas.openxmlformats.org/markup-compatibility/2006">
          <mc:Choice Requires="x14">
            <control shapeId="11287" r:id="rId6" name="Check Box 23">
              <controlPr defaultSize="0" autoFill="0" autoLine="0" autoPict="0">
                <anchor moveWithCells="1">
                  <from>
                    <xdr:col>0</xdr:col>
                    <xdr:colOff>228600</xdr:colOff>
                    <xdr:row>5</xdr:row>
                    <xdr:rowOff>133350</xdr:rowOff>
                  </from>
                  <to>
                    <xdr:col>0</xdr:col>
                    <xdr:colOff>428625</xdr:colOff>
                    <xdr:row>6</xdr:row>
                    <xdr:rowOff>266700</xdr:rowOff>
                  </to>
                </anchor>
              </controlPr>
            </control>
          </mc:Choice>
        </mc:AlternateContent>
        <mc:AlternateContent xmlns:mc="http://schemas.openxmlformats.org/markup-compatibility/2006">
          <mc:Choice Requires="x14">
            <control shapeId="11288" r:id="rId7" name="Check Box 24">
              <controlPr defaultSize="0" autoFill="0" autoLine="0" autoPict="0">
                <anchor moveWithCells="1">
                  <from>
                    <xdr:col>0</xdr:col>
                    <xdr:colOff>228600</xdr:colOff>
                    <xdr:row>6</xdr:row>
                    <xdr:rowOff>266700</xdr:rowOff>
                  </from>
                  <to>
                    <xdr:col>0</xdr:col>
                    <xdr:colOff>428625</xdr:colOff>
                    <xdr:row>8</xdr:row>
                    <xdr:rowOff>28575</xdr:rowOff>
                  </to>
                </anchor>
              </controlPr>
            </control>
          </mc:Choice>
        </mc:AlternateContent>
        <mc:AlternateContent xmlns:mc="http://schemas.openxmlformats.org/markup-compatibility/2006">
          <mc:Choice Requires="x14">
            <control shapeId="11290" r:id="rId8" name="Check Box 26">
              <controlPr defaultSize="0" autoFill="0" autoLine="0" autoPict="0">
                <anchor moveWithCells="1">
                  <from>
                    <xdr:col>0</xdr:col>
                    <xdr:colOff>228600</xdr:colOff>
                    <xdr:row>5</xdr:row>
                    <xdr:rowOff>133350</xdr:rowOff>
                  </from>
                  <to>
                    <xdr:col>0</xdr:col>
                    <xdr:colOff>428625</xdr:colOff>
                    <xdr:row>6</xdr:row>
                    <xdr:rowOff>266700</xdr:rowOff>
                  </to>
                </anchor>
              </controlPr>
            </control>
          </mc:Choice>
        </mc:AlternateContent>
        <mc:AlternateContent xmlns:mc="http://schemas.openxmlformats.org/markup-compatibility/2006">
          <mc:Choice Requires="x14">
            <control shapeId="11298" r:id="rId9" name="Check Box 34">
              <controlPr defaultSize="0" autoFill="0" autoLine="0" autoPict="0">
                <anchor moveWithCells="1">
                  <from>
                    <xdr:col>0</xdr:col>
                    <xdr:colOff>228600</xdr:colOff>
                    <xdr:row>11</xdr:row>
                    <xdr:rowOff>9525</xdr:rowOff>
                  </from>
                  <to>
                    <xdr:col>0</xdr:col>
                    <xdr:colOff>428625</xdr:colOff>
                    <xdr:row>12</xdr:row>
                    <xdr:rowOff>47625</xdr:rowOff>
                  </to>
                </anchor>
              </controlPr>
            </control>
          </mc:Choice>
        </mc:AlternateContent>
        <mc:AlternateContent xmlns:mc="http://schemas.openxmlformats.org/markup-compatibility/2006">
          <mc:Choice Requires="x14">
            <control shapeId="11300" r:id="rId10" name="Check Box 36">
              <controlPr defaultSize="0" autoFill="0" autoLine="0" autoPict="0">
                <anchor moveWithCells="1">
                  <from>
                    <xdr:col>0</xdr:col>
                    <xdr:colOff>228600</xdr:colOff>
                    <xdr:row>15</xdr:row>
                    <xdr:rowOff>19050</xdr:rowOff>
                  </from>
                  <to>
                    <xdr:col>0</xdr:col>
                    <xdr:colOff>428625</xdr:colOff>
                    <xdr:row>16</xdr:row>
                    <xdr:rowOff>57150</xdr:rowOff>
                  </to>
                </anchor>
              </controlPr>
            </control>
          </mc:Choice>
        </mc:AlternateContent>
        <mc:AlternateContent xmlns:mc="http://schemas.openxmlformats.org/markup-compatibility/2006">
          <mc:Choice Requires="x14">
            <control shapeId="11305" r:id="rId11" name="Check Box 41">
              <controlPr defaultSize="0" autoFill="0" autoLine="0" autoPict="0">
                <anchor moveWithCells="1">
                  <from>
                    <xdr:col>0</xdr:col>
                    <xdr:colOff>228600</xdr:colOff>
                    <xdr:row>16</xdr:row>
                    <xdr:rowOff>123825</xdr:rowOff>
                  </from>
                  <to>
                    <xdr:col>0</xdr:col>
                    <xdr:colOff>428625</xdr:colOff>
                    <xdr:row>16</xdr:row>
                    <xdr:rowOff>447675</xdr:rowOff>
                  </to>
                </anchor>
              </controlPr>
            </control>
          </mc:Choice>
        </mc:AlternateContent>
        <mc:AlternateContent xmlns:mc="http://schemas.openxmlformats.org/markup-compatibility/2006">
          <mc:Choice Requires="x14">
            <control shapeId="11307" r:id="rId12" name="Check Box 43">
              <controlPr defaultSize="0" autoFill="0" autoLine="0" autoPict="0">
                <anchor moveWithCells="1">
                  <from>
                    <xdr:col>0</xdr:col>
                    <xdr:colOff>228600</xdr:colOff>
                    <xdr:row>12</xdr:row>
                    <xdr:rowOff>9525</xdr:rowOff>
                  </from>
                  <to>
                    <xdr:col>0</xdr:col>
                    <xdr:colOff>428625</xdr:colOff>
                    <xdr:row>13</xdr:row>
                    <xdr:rowOff>47625</xdr:rowOff>
                  </to>
                </anchor>
              </controlPr>
            </control>
          </mc:Choice>
        </mc:AlternateContent>
        <mc:AlternateContent xmlns:mc="http://schemas.openxmlformats.org/markup-compatibility/2006">
          <mc:Choice Requires="x14">
            <control shapeId="11308" r:id="rId13" name="Check Box 44">
              <controlPr defaultSize="0" autoFill="0" autoLine="0" autoPict="0">
                <anchor moveWithCells="1">
                  <from>
                    <xdr:col>0</xdr:col>
                    <xdr:colOff>228600</xdr:colOff>
                    <xdr:row>10</xdr:row>
                    <xdr:rowOff>0</xdr:rowOff>
                  </from>
                  <to>
                    <xdr:col>0</xdr:col>
                    <xdr:colOff>428625</xdr:colOff>
                    <xdr:row>11</xdr:row>
                    <xdr:rowOff>38100</xdr:rowOff>
                  </to>
                </anchor>
              </controlPr>
            </control>
          </mc:Choice>
        </mc:AlternateContent>
        <mc:AlternateContent xmlns:mc="http://schemas.openxmlformats.org/markup-compatibility/2006">
          <mc:Choice Requires="x14">
            <control shapeId="11309" r:id="rId14" name="Check Box 45">
              <controlPr defaultSize="0" autoFill="0" autoLine="0" autoPict="0">
                <anchor moveWithCells="1">
                  <from>
                    <xdr:col>0</xdr:col>
                    <xdr:colOff>228600</xdr:colOff>
                    <xdr:row>12</xdr:row>
                    <xdr:rowOff>9525</xdr:rowOff>
                  </from>
                  <to>
                    <xdr:col>0</xdr:col>
                    <xdr:colOff>428625</xdr:colOff>
                    <xdr:row>13</xdr:row>
                    <xdr:rowOff>47625</xdr:rowOff>
                  </to>
                </anchor>
              </controlPr>
            </control>
          </mc:Choice>
        </mc:AlternateContent>
        <mc:AlternateContent xmlns:mc="http://schemas.openxmlformats.org/markup-compatibility/2006">
          <mc:Choice Requires="x14">
            <control shapeId="11310" r:id="rId15" name="Check Box 46">
              <controlPr defaultSize="0" autoFill="0" autoLine="0" autoPict="0">
                <anchor moveWithCells="1">
                  <from>
                    <xdr:col>0</xdr:col>
                    <xdr:colOff>228600</xdr:colOff>
                    <xdr:row>8</xdr:row>
                    <xdr:rowOff>66675</xdr:rowOff>
                  </from>
                  <to>
                    <xdr:col>0</xdr:col>
                    <xdr:colOff>428625</xdr:colOff>
                    <xdr:row>8</xdr:row>
                    <xdr:rowOff>400050</xdr:rowOff>
                  </to>
                </anchor>
              </controlPr>
            </control>
          </mc:Choice>
        </mc:AlternateContent>
        <mc:AlternateContent xmlns:mc="http://schemas.openxmlformats.org/markup-compatibility/2006">
          <mc:Choice Requires="x14">
            <control shapeId="11311" r:id="rId16" name="Check Box 47">
              <controlPr defaultSize="0" autoFill="0" autoLine="0" autoPict="0">
                <anchor moveWithCells="1">
                  <from>
                    <xdr:col>0</xdr:col>
                    <xdr:colOff>228600</xdr:colOff>
                    <xdr:row>12</xdr:row>
                    <xdr:rowOff>9525</xdr:rowOff>
                  </from>
                  <to>
                    <xdr:col>0</xdr:col>
                    <xdr:colOff>428625</xdr:colOff>
                    <xdr:row>13</xdr:row>
                    <xdr:rowOff>47625</xdr:rowOff>
                  </to>
                </anchor>
              </controlPr>
            </control>
          </mc:Choice>
        </mc:AlternateContent>
        <mc:AlternateContent xmlns:mc="http://schemas.openxmlformats.org/markup-compatibility/2006">
          <mc:Choice Requires="x14">
            <control shapeId="11312" r:id="rId17" name="Check Box 48">
              <controlPr defaultSize="0" autoFill="0" autoLine="0" autoPict="0">
                <anchor moveWithCells="1">
                  <from>
                    <xdr:col>0</xdr:col>
                    <xdr:colOff>228600</xdr:colOff>
                    <xdr:row>14</xdr:row>
                    <xdr:rowOff>9525</xdr:rowOff>
                  </from>
                  <to>
                    <xdr:col>0</xdr:col>
                    <xdr:colOff>428625</xdr:colOff>
                    <xdr:row>15</xdr:row>
                    <xdr:rowOff>47625</xdr:rowOff>
                  </to>
                </anchor>
              </controlPr>
            </control>
          </mc:Choice>
        </mc:AlternateContent>
        <mc:AlternateContent xmlns:mc="http://schemas.openxmlformats.org/markup-compatibility/2006">
          <mc:Choice Requires="x14">
            <control shapeId="11313" r:id="rId18" name="Check Box 49">
              <controlPr defaultSize="0" autoFill="0" autoLine="0" autoPict="0">
                <anchor moveWithCells="1">
                  <from>
                    <xdr:col>0</xdr:col>
                    <xdr:colOff>228600</xdr:colOff>
                    <xdr:row>14</xdr:row>
                    <xdr:rowOff>9525</xdr:rowOff>
                  </from>
                  <to>
                    <xdr:col>0</xdr:col>
                    <xdr:colOff>428625</xdr:colOff>
                    <xdr:row>15</xdr:row>
                    <xdr:rowOff>47625</xdr:rowOff>
                  </to>
                </anchor>
              </controlPr>
            </control>
          </mc:Choice>
        </mc:AlternateContent>
        <mc:AlternateContent xmlns:mc="http://schemas.openxmlformats.org/markup-compatibility/2006">
          <mc:Choice Requires="x14">
            <control shapeId="11314" r:id="rId19" name="Check Box 50">
              <controlPr defaultSize="0" autoFill="0" autoLine="0" autoPict="0">
                <anchor moveWithCells="1">
                  <from>
                    <xdr:col>0</xdr:col>
                    <xdr:colOff>228600</xdr:colOff>
                    <xdr:row>12</xdr:row>
                    <xdr:rowOff>9525</xdr:rowOff>
                  </from>
                  <to>
                    <xdr:col>0</xdr:col>
                    <xdr:colOff>428625</xdr:colOff>
                    <xdr:row>13</xdr:row>
                    <xdr:rowOff>47625</xdr:rowOff>
                  </to>
                </anchor>
              </controlPr>
            </control>
          </mc:Choice>
        </mc:AlternateContent>
        <mc:AlternateContent xmlns:mc="http://schemas.openxmlformats.org/markup-compatibility/2006">
          <mc:Choice Requires="x14">
            <control shapeId="11315" r:id="rId20" name="Check Box 51">
              <controlPr defaultSize="0" autoFill="0" autoLine="0" autoPict="0">
                <anchor moveWithCells="1">
                  <from>
                    <xdr:col>0</xdr:col>
                    <xdr:colOff>228600</xdr:colOff>
                    <xdr:row>13</xdr:row>
                    <xdr:rowOff>9525</xdr:rowOff>
                  </from>
                  <to>
                    <xdr:col>0</xdr:col>
                    <xdr:colOff>428625</xdr:colOff>
                    <xdr:row>14</xdr:row>
                    <xdr:rowOff>47625</xdr:rowOff>
                  </to>
                </anchor>
              </controlPr>
            </control>
          </mc:Choice>
        </mc:AlternateContent>
        <mc:AlternateContent xmlns:mc="http://schemas.openxmlformats.org/markup-compatibility/2006">
          <mc:Choice Requires="x14">
            <control shapeId="11316" r:id="rId21" name="Check Box 52">
              <controlPr defaultSize="0" autoFill="0" autoLine="0" autoPict="0">
                <anchor moveWithCells="1">
                  <from>
                    <xdr:col>0</xdr:col>
                    <xdr:colOff>228600</xdr:colOff>
                    <xdr:row>13</xdr:row>
                    <xdr:rowOff>9525</xdr:rowOff>
                  </from>
                  <to>
                    <xdr:col>0</xdr:col>
                    <xdr:colOff>428625</xdr:colOff>
                    <xdr:row>14</xdr:row>
                    <xdr:rowOff>47625</xdr:rowOff>
                  </to>
                </anchor>
              </controlPr>
            </control>
          </mc:Choice>
        </mc:AlternateContent>
        <mc:AlternateContent xmlns:mc="http://schemas.openxmlformats.org/markup-compatibility/2006">
          <mc:Choice Requires="x14">
            <control shapeId="11317" r:id="rId22" name="Check Box 53">
              <controlPr defaultSize="0" autoFill="0" autoLine="0" autoPict="0">
                <anchor moveWithCells="1">
                  <from>
                    <xdr:col>0</xdr:col>
                    <xdr:colOff>228600</xdr:colOff>
                    <xdr:row>13</xdr:row>
                    <xdr:rowOff>9525</xdr:rowOff>
                  </from>
                  <to>
                    <xdr:col>0</xdr:col>
                    <xdr:colOff>428625</xdr:colOff>
                    <xdr:row>14</xdr:row>
                    <xdr:rowOff>47625</xdr:rowOff>
                  </to>
                </anchor>
              </controlPr>
            </control>
          </mc:Choice>
        </mc:AlternateContent>
        <mc:AlternateContent xmlns:mc="http://schemas.openxmlformats.org/markup-compatibility/2006">
          <mc:Choice Requires="x14">
            <control shapeId="11318" r:id="rId23" name="Check Box 54">
              <controlPr defaultSize="0" autoFill="0" autoLine="0" autoPict="0">
                <anchor moveWithCells="1">
                  <from>
                    <xdr:col>0</xdr:col>
                    <xdr:colOff>228600</xdr:colOff>
                    <xdr:row>12</xdr:row>
                    <xdr:rowOff>9525</xdr:rowOff>
                  </from>
                  <to>
                    <xdr:col>0</xdr:col>
                    <xdr:colOff>428625</xdr:colOff>
                    <xdr:row>13</xdr:row>
                    <xdr:rowOff>47625</xdr:rowOff>
                  </to>
                </anchor>
              </controlPr>
            </control>
          </mc:Choice>
        </mc:AlternateContent>
        <mc:AlternateContent xmlns:mc="http://schemas.openxmlformats.org/markup-compatibility/2006">
          <mc:Choice Requires="x14">
            <control shapeId="11319" r:id="rId24" name="Check Box 55">
              <controlPr defaultSize="0" autoFill="0" autoLine="0" autoPict="0">
                <anchor moveWithCells="1">
                  <from>
                    <xdr:col>0</xdr:col>
                    <xdr:colOff>228600</xdr:colOff>
                    <xdr:row>13</xdr:row>
                    <xdr:rowOff>9525</xdr:rowOff>
                  </from>
                  <to>
                    <xdr:col>0</xdr:col>
                    <xdr:colOff>428625</xdr:colOff>
                    <xdr:row>14</xdr:row>
                    <xdr:rowOff>47625</xdr:rowOff>
                  </to>
                </anchor>
              </controlPr>
            </control>
          </mc:Choice>
        </mc:AlternateContent>
        <mc:AlternateContent xmlns:mc="http://schemas.openxmlformats.org/markup-compatibility/2006">
          <mc:Choice Requires="x14">
            <control shapeId="11320" r:id="rId25" name="Check Box 56">
              <controlPr defaultSize="0" autoFill="0" autoLine="0" autoPict="0">
                <anchor moveWithCells="1">
                  <from>
                    <xdr:col>0</xdr:col>
                    <xdr:colOff>228600</xdr:colOff>
                    <xdr:row>13</xdr:row>
                    <xdr:rowOff>9525</xdr:rowOff>
                  </from>
                  <to>
                    <xdr:col>0</xdr:col>
                    <xdr:colOff>428625</xdr:colOff>
                    <xdr:row>14</xdr:row>
                    <xdr:rowOff>47625</xdr:rowOff>
                  </to>
                </anchor>
              </controlPr>
            </control>
          </mc:Choice>
        </mc:AlternateContent>
        <mc:AlternateContent xmlns:mc="http://schemas.openxmlformats.org/markup-compatibility/2006">
          <mc:Choice Requires="x14">
            <control shapeId="11321" r:id="rId26" name="Check Box 57">
              <controlPr defaultSize="0" autoFill="0" autoLine="0" autoPict="0">
                <anchor moveWithCells="1">
                  <from>
                    <xdr:col>0</xdr:col>
                    <xdr:colOff>228600</xdr:colOff>
                    <xdr:row>13</xdr:row>
                    <xdr:rowOff>9525</xdr:rowOff>
                  </from>
                  <to>
                    <xdr:col>0</xdr:col>
                    <xdr:colOff>428625</xdr:colOff>
                    <xdr:row>14</xdr:row>
                    <xdr:rowOff>47625</xdr:rowOff>
                  </to>
                </anchor>
              </controlPr>
            </control>
          </mc:Choice>
        </mc:AlternateContent>
        <mc:AlternateContent xmlns:mc="http://schemas.openxmlformats.org/markup-compatibility/2006">
          <mc:Choice Requires="x14">
            <control shapeId="11322" r:id="rId27" name="Check Box 58">
              <controlPr defaultSize="0" autoFill="0" autoLine="0" autoPict="0">
                <anchor moveWithCells="1">
                  <from>
                    <xdr:col>0</xdr:col>
                    <xdr:colOff>228600</xdr:colOff>
                    <xdr:row>13</xdr:row>
                    <xdr:rowOff>9525</xdr:rowOff>
                  </from>
                  <to>
                    <xdr:col>0</xdr:col>
                    <xdr:colOff>428625</xdr:colOff>
                    <xdr:row>14</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pageSetUpPr fitToPage="1"/>
  </sheetPr>
  <dimension ref="A1:BA178"/>
  <sheetViews>
    <sheetView showZeros="0" view="pageBreakPreview" zoomScaleNormal="100" zoomScaleSheetLayoutView="100" zoomScalePageLayoutView="55" workbookViewId="0">
      <selection activeCell="M28" sqref="M28:AE28"/>
    </sheetView>
  </sheetViews>
  <sheetFormatPr defaultColWidth="2.625" defaultRowHeight="14.45" customHeight="1"/>
  <cols>
    <col min="1" max="34" width="2.375" style="1" customWidth="1"/>
    <col min="35" max="35" width="3.375" style="1" customWidth="1"/>
    <col min="36" max="36" width="2.375" style="1" customWidth="1"/>
    <col min="37" max="37" width="3.375" style="1" customWidth="1"/>
    <col min="38" max="39" width="2.375" style="1" customWidth="1"/>
    <col min="40" max="40" width="0" style="1" hidden="1" customWidth="1"/>
    <col min="41" max="45" width="2.625" style="1" hidden="1" customWidth="1"/>
    <col min="46" max="16384" width="2.625" style="1"/>
  </cols>
  <sheetData>
    <row r="1" spans="1:53" ht="14.45" customHeight="1">
      <c r="A1" s="150" t="s">
        <v>106</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row>
    <row r="2" spans="1:53" ht="14.45" customHeight="1">
      <c r="A2" s="151"/>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1"/>
      <c r="AL2" s="151"/>
      <c r="AM2" s="151"/>
    </row>
    <row r="3" spans="1:53" ht="14.45" customHeight="1">
      <c r="A3" s="151"/>
      <c r="B3" s="151"/>
      <c r="C3" s="151"/>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c r="AG3" s="151"/>
      <c r="AH3" s="151"/>
      <c r="AI3" s="151"/>
      <c r="AJ3" s="151"/>
      <c r="AK3" s="151"/>
      <c r="AL3" s="151"/>
      <c r="AM3" s="151"/>
    </row>
    <row r="4" spans="1:53" ht="15" customHeight="1">
      <c r="A4" s="22"/>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3" t="s">
        <v>272</v>
      </c>
      <c r="AM4" s="22"/>
    </row>
    <row r="5" spans="1:53" ht="15" customHeight="1">
      <c r="A5" s="22"/>
      <c r="B5" s="22"/>
      <c r="C5" s="22"/>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BA5" s="3"/>
    </row>
    <row r="6" spans="1:53" ht="15" customHeight="1">
      <c r="A6" s="22"/>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152"/>
      <c r="AE6" s="152"/>
      <c r="AF6" s="152"/>
      <c r="AG6" s="152"/>
      <c r="AH6" s="22" t="s">
        <v>107</v>
      </c>
      <c r="AI6" s="152"/>
      <c r="AJ6" s="152"/>
      <c r="AK6" s="152"/>
      <c r="AL6" s="22" t="s">
        <v>108</v>
      </c>
      <c r="AM6" s="22"/>
    </row>
    <row r="7" spans="1:53" ht="15" customHeight="1">
      <c r="A7" s="22"/>
      <c r="B7" s="22"/>
      <c r="C7" s="22"/>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154">
        <v>2026</v>
      </c>
      <c r="AG7" s="154"/>
      <c r="AH7" s="22" t="s">
        <v>109</v>
      </c>
      <c r="AI7" s="5"/>
      <c r="AJ7" s="22" t="s">
        <v>110</v>
      </c>
      <c r="AK7" s="5"/>
      <c r="AL7" s="22" t="s">
        <v>111</v>
      </c>
      <c r="AM7" s="22"/>
      <c r="AP7" s="1" t="s">
        <v>112</v>
      </c>
      <c r="AR7" s="1" t="s">
        <v>113</v>
      </c>
    </row>
    <row r="8" spans="1:53" ht="15" customHeight="1">
      <c r="A8" s="22"/>
      <c r="B8" s="153" t="s">
        <v>114</v>
      </c>
      <c r="C8" s="153"/>
      <c r="D8" s="153"/>
      <c r="E8" s="153"/>
      <c r="F8" s="153"/>
      <c r="G8" s="153"/>
      <c r="H8" s="153"/>
      <c r="I8" s="153"/>
      <c r="J8" s="153"/>
      <c r="K8" s="153"/>
      <c r="L8" s="153"/>
      <c r="M8" s="153"/>
      <c r="N8" s="153"/>
      <c r="O8" s="22"/>
      <c r="P8" s="22"/>
      <c r="Q8" s="22"/>
      <c r="R8" s="22"/>
      <c r="S8" s="22"/>
      <c r="T8" s="22"/>
      <c r="U8" s="22"/>
      <c r="V8" s="22"/>
      <c r="W8" s="22"/>
      <c r="X8" s="22"/>
      <c r="Y8" s="22"/>
      <c r="Z8" s="22"/>
      <c r="AA8" s="22"/>
      <c r="AB8" s="22"/>
      <c r="AC8" s="22"/>
      <c r="AD8" s="22"/>
      <c r="AE8" s="22"/>
      <c r="AF8" s="22"/>
      <c r="AG8" s="22"/>
      <c r="AH8" s="22"/>
      <c r="AI8" s="22"/>
      <c r="AJ8" s="22"/>
      <c r="AK8" s="22"/>
      <c r="AL8" s="22"/>
      <c r="AM8" s="22"/>
      <c r="AP8" s="1">
        <v>1</v>
      </c>
      <c r="AR8" s="1">
        <v>1</v>
      </c>
    </row>
    <row r="9" spans="1:53" ht="15" customHeight="1">
      <c r="A9" s="22"/>
      <c r="B9" s="153" t="s">
        <v>115</v>
      </c>
      <c r="C9" s="153"/>
      <c r="D9" s="153"/>
      <c r="E9" s="153"/>
      <c r="F9" s="153"/>
      <c r="G9" s="153"/>
      <c r="H9" s="153"/>
      <c r="I9" s="153"/>
      <c r="J9" s="153"/>
      <c r="K9" s="153"/>
      <c r="L9" s="153"/>
      <c r="M9" s="153"/>
      <c r="N9" s="153"/>
      <c r="O9" s="22"/>
      <c r="P9" s="22"/>
      <c r="Q9" s="22"/>
      <c r="R9" s="22"/>
      <c r="S9" s="22"/>
      <c r="T9" s="22"/>
      <c r="U9" s="22"/>
      <c r="V9" s="22"/>
      <c r="W9" s="22"/>
      <c r="X9" s="22"/>
      <c r="Y9" s="22"/>
      <c r="Z9" s="22"/>
      <c r="AA9" s="22"/>
      <c r="AB9" s="22"/>
      <c r="AC9" s="22"/>
      <c r="AD9" s="22"/>
      <c r="AE9" s="22"/>
      <c r="AF9" s="22"/>
      <c r="AG9" s="22"/>
      <c r="AH9" s="22"/>
      <c r="AI9" s="22"/>
      <c r="AJ9" s="22"/>
      <c r="AK9" s="22"/>
      <c r="AL9" s="22"/>
      <c r="AM9" s="22"/>
      <c r="AP9" s="1">
        <v>2</v>
      </c>
      <c r="AR9" s="1">
        <v>2</v>
      </c>
    </row>
    <row r="10" spans="1:53" ht="15" customHeight="1">
      <c r="A10" s="22"/>
      <c r="B10" s="22"/>
      <c r="C10" s="22"/>
      <c r="D10" s="22"/>
      <c r="E10" s="22"/>
      <c r="F10" s="22"/>
      <c r="G10" s="22"/>
      <c r="H10" s="22"/>
      <c r="I10" s="22"/>
      <c r="J10" s="22"/>
      <c r="K10" s="22"/>
      <c r="L10" s="22"/>
      <c r="M10" s="22"/>
      <c r="N10" s="22"/>
      <c r="O10" s="22"/>
      <c r="P10" s="22"/>
      <c r="Q10" s="22"/>
      <c r="R10" s="22"/>
      <c r="S10" s="22"/>
      <c r="T10" s="22"/>
      <c r="U10" s="22"/>
      <c r="V10" s="22"/>
      <c r="W10" s="22"/>
      <c r="X10" s="29" t="s">
        <v>116</v>
      </c>
      <c r="Y10" s="29"/>
      <c r="Z10" s="29"/>
      <c r="AA10" s="29"/>
      <c r="AB10" s="29"/>
      <c r="AC10" s="29"/>
      <c r="AD10" s="22"/>
      <c r="AE10" s="29" t="s">
        <v>117</v>
      </c>
      <c r="AF10" s="29"/>
      <c r="AG10" s="29"/>
      <c r="AH10" s="29"/>
      <c r="AI10" s="29"/>
      <c r="AJ10" s="22"/>
      <c r="AK10" s="22"/>
      <c r="AL10" s="22"/>
      <c r="AM10" s="22"/>
      <c r="AP10" s="1">
        <v>3</v>
      </c>
      <c r="AR10" s="1">
        <v>3</v>
      </c>
    </row>
    <row r="11" spans="1:53" ht="15" customHeight="1">
      <c r="A11" s="22"/>
      <c r="B11" s="22"/>
      <c r="C11" s="22"/>
      <c r="D11" s="22"/>
      <c r="E11" s="22"/>
      <c r="F11" s="22"/>
      <c r="G11" s="22"/>
      <c r="H11" s="22"/>
      <c r="I11" s="22"/>
      <c r="J11" s="22"/>
      <c r="K11" s="22"/>
      <c r="L11" s="22"/>
      <c r="M11" s="22"/>
      <c r="N11" s="22"/>
      <c r="O11" s="22"/>
      <c r="P11" s="22"/>
      <c r="Q11" s="22"/>
      <c r="R11" s="16" t="s">
        <v>118</v>
      </c>
      <c r="S11" s="16"/>
      <c r="T11" s="16"/>
      <c r="U11" s="16"/>
      <c r="V11" s="16"/>
      <c r="W11" s="16"/>
      <c r="X11" s="143"/>
      <c r="Y11" s="143"/>
      <c r="Z11" s="143"/>
      <c r="AA11" s="143"/>
      <c r="AB11" s="143"/>
      <c r="AC11" s="143"/>
      <c r="AD11" s="16"/>
      <c r="AE11" s="143"/>
      <c r="AF11" s="143"/>
      <c r="AG11" s="143"/>
      <c r="AH11" s="143"/>
      <c r="AI11" s="143"/>
      <c r="AJ11" s="24"/>
      <c r="AK11" s="22"/>
      <c r="AL11" s="22"/>
      <c r="AM11" s="22"/>
      <c r="AP11" s="1">
        <v>4</v>
      </c>
      <c r="AR11" s="1">
        <v>4</v>
      </c>
    </row>
    <row r="12" spans="1:53" ht="15" customHeight="1">
      <c r="A12" s="22"/>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P12" s="1">
        <v>5</v>
      </c>
      <c r="AR12" s="1">
        <v>5</v>
      </c>
    </row>
    <row r="13" spans="1:53" ht="15" customHeight="1">
      <c r="A13" s="22"/>
      <c r="B13" s="22"/>
      <c r="C13" s="22"/>
      <c r="D13" s="22"/>
      <c r="E13" s="22"/>
      <c r="F13" s="22"/>
      <c r="G13" s="22"/>
      <c r="H13" s="22"/>
      <c r="I13" s="22"/>
      <c r="J13" s="22"/>
      <c r="K13" s="22"/>
      <c r="L13" s="22"/>
      <c r="M13" s="22"/>
      <c r="N13" s="22"/>
      <c r="O13" s="22"/>
      <c r="P13" s="22"/>
      <c r="Q13" s="22"/>
      <c r="R13" s="16" t="s">
        <v>119</v>
      </c>
      <c r="S13" s="16"/>
      <c r="T13" s="16"/>
      <c r="U13" s="16"/>
      <c r="V13" s="16"/>
      <c r="W13" s="22"/>
      <c r="X13" s="148"/>
      <c r="Y13" s="148"/>
      <c r="Z13" s="148"/>
      <c r="AA13" s="148"/>
      <c r="AB13" s="148"/>
      <c r="AC13" s="148"/>
      <c r="AD13" s="148"/>
      <c r="AE13" s="148"/>
      <c r="AF13" s="148"/>
      <c r="AG13" s="148"/>
      <c r="AH13" s="148"/>
      <c r="AI13" s="148"/>
      <c r="AJ13" s="148"/>
      <c r="AK13" s="148"/>
      <c r="AL13" s="22"/>
      <c r="AM13" s="22"/>
      <c r="AP13" s="1">
        <v>6</v>
      </c>
      <c r="AR13" s="1">
        <v>6</v>
      </c>
    </row>
    <row r="14" spans="1:53" ht="15" customHeight="1">
      <c r="A14" s="22"/>
      <c r="B14" s="22"/>
      <c r="C14" s="22"/>
      <c r="D14" s="22"/>
      <c r="E14" s="22"/>
      <c r="F14" s="22"/>
      <c r="G14" s="22"/>
      <c r="H14" s="22"/>
      <c r="I14" s="22"/>
      <c r="J14" s="22"/>
      <c r="K14" s="22"/>
      <c r="L14" s="22"/>
      <c r="M14" s="22"/>
      <c r="N14" s="22"/>
      <c r="O14" s="22"/>
      <c r="P14" s="22"/>
      <c r="Q14" s="22"/>
      <c r="R14" s="22"/>
      <c r="S14" s="22"/>
      <c r="T14" s="22"/>
      <c r="U14" s="22"/>
      <c r="V14" s="22"/>
      <c r="W14" s="16"/>
      <c r="X14" s="148"/>
      <c r="Y14" s="148"/>
      <c r="Z14" s="148"/>
      <c r="AA14" s="148"/>
      <c r="AB14" s="148"/>
      <c r="AC14" s="148"/>
      <c r="AD14" s="148"/>
      <c r="AE14" s="148"/>
      <c r="AF14" s="148"/>
      <c r="AG14" s="148"/>
      <c r="AH14" s="148"/>
      <c r="AI14" s="148"/>
      <c r="AJ14" s="148"/>
      <c r="AK14" s="148"/>
      <c r="AL14" s="22"/>
      <c r="AM14" s="22"/>
      <c r="AP14" s="1">
        <v>7</v>
      </c>
      <c r="AR14" s="1">
        <v>7</v>
      </c>
    </row>
    <row r="15" spans="1:53" ht="15" customHeight="1">
      <c r="A15" s="22"/>
      <c r="B15" s="22"/>
      <c r="C15" s="22"/>
      <c r="D15" s="22"/>
      <c r="E15" s="22"/>
      <c r="F15" s="22"/>
      <c r="G15" s="22"/>
      <c r="H15" s="22"/>
      <c r="I15" s="22"/>
      <c r="J15" s="22"/>
      <c r="K15" s="22"/>
      <c r="L15" s="22"/>
      <c r="M15" s="22"/>
      <c r="N15" s="22"/>
      <c r="O15" s="22"/>
      <c r="P15" s="22"/>
      <c r="Q15" s="22"/>
      <c r="R15" s="22"/>
      <c r="S15" s="22"/>
      <c r="T15" s="22"/>
      <c r="U15" s="22"/>
      <c r="V15" s="22"/>
      <c r="W15" s="22"/>
      <c r="X15" s="22"/>
      <c r="Y15" s="22"/>
      <c r="Z15" s="25"/>
      <c r="AA15" s="25"/>
      <c r="AB15" s="25"/>
      <c r="AC15" s="25"/>
      <c r="AD15" s="25"/>
      <c r="AE15" s="25"/>
      <c r="AF15" s="25"/>
      <c r="AG15" s="25"/>
      <c r="AH15" s="25"/>
      <c r="AI15" s="25"/>
      <c r="AJ15" s="25"/>
      <c r="AK15" s="25"/>
      <c r="AL15" s="22"/>
      <c r="AM15" s="22"/>
      <c r="AP15" s="1">
        <v>8</v>
      </c>
      <c r="AR15" s="1">
        <v>8</v>
      </c>
    </row>
    <row r="16" spans="1:53" ht="15" customHeight="1">
      <c r="A16" s="22"/>
      <c r="B16" s="22"/>
      <c r="C16" s="22"/>
      <c r="D16" s="22"/>
      <c r="E16" s="22"/>
      <c r="F16" s="22"/>
      <c r="G16" s="22"/>
      <c r="H16" s="22"/>
      <c r="I16" s="22"/>
      <c r="J16" s="22"/>
      <c r="K16" s="22"/>
      <c r="L16" s="22"/>
      <c r="M16" s="22"/>
      <c r="N16" s="22"/>
      <c r="O16" s="22"/>
      <c r="P16" s="22"/>
      <c r="Q16" s="22"/>
      <c r="R16" s="146" t="s">
        <v>120</v>
      </c>
      <c r="S16" s="146"/>
      <c r="T16" s="146"/>
      <c r="U16" s="146"/>
      <c r="V16" s="146"/>
      <c r="W16" s="22"/>
      <c r="X16" s="147"/>
      <c r="Y16" s="147"/>
      <c r="Z16" s="147"/>
      <c r="AA16" s="147"/>
      <c r="AB16" s="147"/>
      <c r="AC16" s="147"/>
      <c r="AD16" s="147"/>
      <c r="AE16" s="147"/>
      <c r="AF16" s="147"/>
      <c r="AG16" s="147"/>
      <c r="AH16" s="147"/>
      <c r="AI16" s="147"/>
      <c r="AJ16" s="147"/>
      <c r="AK16" s="147"/>
      <c r="AL16" s="22"/>
      <c r="AM16" s="22"/>
      <c r="AP16" s="1">
        <v>9</v>
      </c>
      <c r="AR16" s="1">
        <v>9</v>
      </c>
    </row>
    <row r="17" spans="1:44" ht="15" customHeight="1">
      <c r="A17" s="22"/>
      <c r="B17" s="22"/>
      <c r="C17" s="22"/>
      <c r="D17" s="22"/>
      <c r="E17" s="22"/>
      <c r="F17" s="22"/>
      <c r="G17" s="22"/>
      <c r="H17" s="22"/>
      <c r="I17" s="22"/>
      <c r="J17" s="22"/>
      <c r="K17" s="22"/>
      <c r="L17" s="22"/>
      <c r="M17" s="22"/>
      <c r="N17" s="22"/>
      <c r="O17" s="22"/>
      <c r="P17" s="22"/>
      <c r="Q17" s="22"/>
      <c r="R17" s="146" t="s">
        <v>121</v>
      </c>
      <c r="S17" s="146"/>
      <c r="T17" s="146"/>
      <c r="U17" s="146"/>
      <c r="V17" s="146"/>
      <c r="W17" s="22"/>
      <c r="X17" s="147"/>
      <c r="Y17" s="147"/>
      <c r="Z17" s="147"/>
      <c r="AA17" s="147"/>
      <c r="AB17" s="147"/>
      <c r="AC17" s="147"/>
      <c r="AD17" s="147"/>
      <c r="AE17" s="147"/>
      <c r="AF17" s="147"/>
      <c r="AG17" s="147"/>
      <c r="AH17" s="147"/>
      <c r="AI17" s="147"/>
      <c r="AJ17" s="147"/>
      <c r="AK17" s="147"/>
      <c r="AL17" s="22"/>
      <c r="AM17" s="22"/>
      <c r="AP17" s="1">
        <v>10</v>
      </c>
      <c r="AR17" s="1">
        <v>10</v>
      </c>
    </row>
    <row r="18" spans="1:44" ht="15" customHeight="1">
      <c r="A18" s="22"/>
      <c r="B18" s="22"/>
      <c r="C18" s="22"/>
      <c r="D18" s="22"/>
      <c r="E18" s="22"/>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P18" s="1">
        <v>11</v>
      </c>
      <c r="AR18" s="1">
        <v>11</v>
      </c>
    </row>
    <row r="19" spans="1:44" ht="15" customHeight="1">
      <c r="A19" s="22"/>
      <c r="B19" s="22"/>
      <c r="C19" s="22"/>
      <c r="D19" s="22"/>
      <c r="E19" s="22"/>
      <c r="F19" s="22"/>
      <c r="G19" s="22"/>
      <c r="H19" s="149" t="s">
        <v>273</v>
      </c>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22"/>
      <c r="AG19" s="22"/>
      <c r="AH19" s="22"/>
      <c r="AI19" s="22"/>
      <c r="AJ19" s="22"/>
      <c r="AK19" s="22"/>
      <c r="AL19" s="22"/>
      <c r="AM19" s="22"/>
      <c r="AP19" s="1">
        <v>12</v>
      </c>
      <c r="AR19" s="1">
        <v>12</v>
      </c>
    </row>
    <row r="20" spans="1:44" ht="15" customHeight="1">
      <c r="A20" s="22"/>
      <c r="B20" s="22"/>
      <c r="C20" s="22"/>
      <c r="D20" s="22"/>
      <c r="E20" s="22"/>
      <c r="F20" s="22"/>
      <c r="G20" s="22"/>
      <c r="H20" s="149"/>
      <c r="I20" s="149"/>
      <c r="J20" s="149"/>
      <c r="K20" s="149"/>
      <c r="L20" s="149"/>
      <c r="M20" s="149"/>
      <c r="N20" s="149"/>
      <c r="O20" s="149"/>
      <c r="P20" s="149"/>
      <c r="Q20" s="149"/>
      <c r="R20" s="149"/>
      <c r="S20" s="149"/>
      <c r="T20" s="149"/>
      <c r="U20" s="149"/>
      <c r="V20" s="149"/>
      <c r="W20" s="149"/>
      <c r="X20" s="149"/>
      <c r="Y20" s="149"/>
      <c r="Z20" s="149"/>
      <c r="AA20" s="149"/>
      <c r="AB20" s="149"/>
      <c r="AC20" s="149"/>
      <c r="AD20" s="149"/>
      <c r="AE20" s="149"/>
      <c r="AF20" s="22"/>
      <c r="AG20" s="22"/>
      <c r="AH20" s="22"/>
      <c r="AI20" s="22"/>
      <c r="AJ20" s="22"/>
      <c r="AK20" s="22"/>
      <c r="AL20" s="22"/>
      <c r="AM20" s="22"/>
      <c r="AR20" s="1">
        <v>13</v>
      </c>
    </row>
    <row r="21" spans="1:44" ht="15" customHeight="1">
      <c r="A21" s="22"/>
      <c r="B21" s="22"/>
      <c r="C21" s="22"/>
      <c r="D21" s="22"/>
      <c r="E21" s="22"/>
      <c r="F21" s="22"/>
      <c r="G21" s="22"/>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R21" s="1">
        <v>14</v>
      </c>
    </row>
    <row r="22" spans="1:44" ht="15" customHeight="1">
      <c r="A22" s="22"/>
      <c r="B22" s="43" t="s">
        <v>274</v>
      </c>
      <c r="C22" s="43"/>
      <c r="D22" s="43"/>
      <c r="E22" s="43"/>
      <c r="F22" s="43"/>
      <c r="G22" s="43"/>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22"/>
      <c r="AR22" s="1">
        <v>15</v>
      </c>
    </row>
    <row r="23" spans="1:44" ht="15" customHeight="1">
      <c r="A23" s="22"/>
      <c r="B23" s="22"/>
      <c r="C23" s="22"/>
      <c r="D23" s="22"/>
      <c r="E23" s="22"/>
      <c r="F23" s="22"/>
      <c r="G23" s="22"/>
      <c r="H23" s="22"/>
      <c r="I23" s="22"/>
      <c r="J23" s="22"/>
      <c r="K23" s="22"/>
      <c r="L23" s="22"/>
      <c r="M23" s="22"/>
      <c r="N23" s="22"/>
      <c r="O23" s="22"/>
      <c r="P23" s="22"/>
      <c r="Q23" s="22"/>
      <c r="R23" s="22"/>
      <c r="S23" s="22"/>
      <c r="T23" s="22"/>
      <c r="U23" s="22"/>
      <c r="V23" s="22"/>
      <c r="W23" s="22"/>
      <c r="X23" s="22"/>
      <c r="Y23" s="22"/>
      <c r="Z23" s="22"/>
      <c r="AA23" s="22"/>
      <c r="AB23" s="22"/>
      <c r="AC23" s="22"/>
      <c r="AD23" s="22"/>
      <c r="AE23" s="22"/>
      <c r="AF23" s="22"/>
      <c r="AG23" s="22"/>
      <c r="AH23" s="22"/>
      <c r="AI23" s="22"/>
      <c r="AJ23" s="22"/>
      <c r="AK23" s="22"/>
      <c r="AL23" s="22"/>
      <c r="AM23" s="22"/>
      <c r="AR23" s="1">
        <v>16</v>
      </c>
    </row>
    <row r="24" spans="1:44" ht="15" customHeight="1">
      <c r="A24" s="22"/>
      <c r="B24" s="22"/>
      <c r="C24" s="22"/>
      <c r="D24" s="22"/>
      <c r="E24" s="22"/>
      <c r="F24" s="22"/>
      <c r="G24" s="22"/>
      <c r="H24" s="22"/>
      <c r="I24" s="22"/>
      <c r="J24" s="22"/>
      <c r="K24" s="22"/>
      <c r="L24" s="22"/>
      <c r="M24" s="22"/>
      <c r="N24" s="22"/>
      <c r="O24" s="22"/>
      <c r="P24" s="22"/>
      <c r="Q24" s="22"/>
      <c r="R24" s="22"/>
      <c r="S24" s="22"/>
      <c r="T24" s="30" t="s">
        <v>122</v>
      </c>
      <c r="U24" s="22"/>
      <c r="V24" s="22"/>
      <c r="W24" s="22"/>
      <c r="X24" s="22"/>
      <c r="Y24" s="22"/>
      <c r="Z24" s="22"/>
      <c r="AA24" s="22"/>
      <c r="AB24" s="22"/>
      <c r="AC24" s="22"/>
      <c r="AD24" s="22"/>
      <c r="AE24" s="22"/>
      <c r="AF24" s="22"/>
      <c r="AG24" s="22"/>
      <c r="AH24" s="22"/>
      <c r="AI24" s="22"/>
      <c r="AJ24" s="22"/>
      <c r="AK24" s="22"/>
      <c r="AL24" s="22"/>
      <c r="AM24" s="22"/>
      <c r="AR24" s="1">
        <v>17</v>
      </c>
    </row>
    <row r="25" spans="1:44" ht="15" customHeight="1">
      <c r="A25" s="22"/>
      <c r="B25" s="22"/>
      <c r="C25" s="22"/>
      <c r="D25" s="22"/>
      <c r="E25" s="22"/>
      <c r="F25" s="22"/>
      <c r="G25" s="22"/>
      <c r="H25" s="22"/>
      <c r="I25" s="22"/>
      <c r="J25" s="22"/>
      <c r="K25" s="22"/>
      <c r="L25" s="22"/>
      <c r="M25" s="22"/>
      <c r="N25" s="22"/>
      <c r="O25" s="22"/>
      <c r="P25" s="22"/>
      <c r="Q25" s="22"/>
      <c r="R25" s="22"/>
      <c r="S25" s="22"/>
      <c r="T25" s="30"/>
      <c r="U25" s="22"/>
      <c r="V25" s="22"/>
      <c r="W25" s="22"/>
      <c r="X25" s="22"/>
      <c r="Y25" s="22"/>
      <c r="Z25" s="22"/>
      <c r="AA25" s="22"/>
      <c r="AB25" s="22"/>
      <c r="AC25" s="22"/>
      <c r="AD25" s="22"/>
      <c r="AE25" s="22"/>
      <c r="AF25" s="22"/>
      <c r="AG25" s="22"/>
      <c r="AH25" s="22"/>
      <c r="AI25" s="22"/>
      <c r="AJ25" s="22"/>
      <c r="AK25" s="22"/>
      <c r="AL25" s="22"/>
      <c r="AM25" s="22"/>
      <c r="AR25" s="1">
        <v>18</v>
      </c>
    </row>
    <row r="26" spans="1:44" ht="15" customHeight="1">
      <c r="A26" s="22"/>
      <c r="B26" s="31" t="s">
        <v>275</v>
      </c>
      <c r="C26" s="22"/>
      <c r="D26" s="22"/>
      <c r="E26" s="22"/>
      <c r="F26" s="22"/>
      <c r="G26" s="22"/>
      <c r="H26" s="22"/>
      <c r="I26" s="22"/>
      <c r="J26" s="22"/>
      <c r="K26" s="22"/>
      <c r="L26" s="22"/>
      <c r="M26" s="22"/>
      <c r="N26" s="22"/>
      <c r="O26" s="22"/>
      <c r="P26" s="22"/>
      <c r="Q26" s="22"/>
      <c r="R26" s="22"/>
      <c r="S26" s="22"/>
      <c r="T26" s="30"/>
      <c r="U26" s="22"/>
      <c r="V26" s="22"/>
      <c r="W26" s="22"/>
      <c r="X26" s="22"/>
      <c r="Y26" s="22"/>
      <c r="Z26" s="22"/>
      <c r="AA26" s="22"/>
      <c r="AB26" s="22"/>
      <c r="AC26" s="22"/>
      <c r="AD26" s="22"/>
      <c r="AE26" s="22"/>
      <c r="AF26" s="22"/>
      <c r="AG26" s="22"/>
      <c r="AH26" s="22"/>
      <c r="AI26" s="22"/>
      <c r="AJ26" s="22"/>
      <c r="AK26" s="22"/>
      <c r="AL26" s="22"/>
      <c r="AM26" s="22"/>
      <c r="AR26" s="1">
        <v>19</v>
      </c>
    </row>
    <row r="27" spans="1:44" ht="15" customHeight="1">
      <c r="A27" s="22"/>
      <c r="B27" s="31"/>
      <c r="C27" s="22"/>
      <c r="D27" s="22"/>
      <c r="E27" s="22"/>
      <c r="F27" s="22"/>
      <c r="G27" s="22"/>
      <c r="H27" s="22"/>
      <c r="I27" s="22"/>
      <c r="J27" s="22"/>
      <c r="K27" s="22"/>
      <c r="L27" s="22"/>
      <c r="M27" s="22"/>
      <c r="N27" s="22"/>
      <c r="O27" s="22"/>
      <c r="P27" s="22"/>
      <c r="Q27" s="22"/>
      <c r="R27" s="22"/>
      <c r="S27" s="22"/>
      <c r="T27" s="30"/>
      <c r="U27" s="22"/>
      <c r="V27" s="22"/>
      <c r="W27" s="22"/>
      <c r="X27" s="22"/>
      <c r="Y27" s="22"/>
      <c r="Z27" s="22"/>
      <c r="AA27" s="22"/>
      <c r="AB27" s="22"/>
      <c r="AC27" s="22"/>
      <c r="AD27" s="22"/>
      <c r="AE27" s="22"/>
      <c r="AF27" s="22"/>
      <c r="AG27" s="22"/>
      <c r="AH27" s="22"/>
      <c r="AI27" s="22"/>
      <c r="AJ27" s="22"/>
      <c r="AK27" s="22"/>
      <c r="AL27" s="22"/>
      <c r="AM27" s="22"/>
      <c r="AR27" s="1">
        <v>20</v>
      </c>
    </row>
    <row r="28" spans="1:44" ht="15" customHeight="1">
      <c r="A28" s="24"/>
      <c r="B28" s="24"/>
      <c r="C28" s="24"/>
      <c r="D28" s="24" t="s">
        <v>123</v>
      </c>
      <c r="E28" s="24"/>
      <c r="F28" s="24"/>
      <c r="G28" s="24"/>
      <c r="H28" s="24"/>
      <c r="I28" s="24"/>
      <c r="J28" s="24"/>
      <c r="K28" s="24"/>
      <c r="L28" s="24"/>
      <c r="M28" s="143"/>
      <c r="N28" s="143"/>
      <c r="O28" s="143"/>
      <c r="P28" s="143"/>
      <c r="Q28" s="143"/>
      <c r="R28" s="143"/>
      <c r="S28" s="143"/>
      <c r="T28" s="143"/>
      <c r="U28" s="143"/>
      <c r="V28" s="143"/>
      <c r="W28" s="143"/>
      <c r="X28" s="143"/>
      <c r="Y28" s="143"/>
      <c r="Z28" s="143"/>
      <c r="AA28" s="143"/>
      <c r="AB28" s="143"/>
      <c r="AC28" s="143"/>
      <c r="AD28" s="143"/>
      <c r="AE28" s="143"/>
      <c r="AF28" s="24"/>
      <c r="AG28" s="24"/>
      <c r="AH28" s="24"/>
      <c r="AI28" s="24"/>
      <c r="AJ28" s="24"/>
      <c r="AK28" s="24"/>
      <c r="AL28" s="24"/>
      <c r="AM28" s="24"/>
      <c r="AR28" s="1">
        <v>21</v>
      </c>
    </row>
    <row r="29" spans="1:44" ht="15" customHeight="1">
      <c r="A29" s="24"/>
      <c r="B29" s="24"/>
      <c r="C29" s="24"/>
      <c r="D29" s="24"/>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R29" s="1">
        <v>22</v>
      </c>
    </row>
    <row r="30" spans="1:44" ht="15" customHeight="1">
      <c r="A30" s="24"/>
      <c r="B30" s="24"/>
      <c r="C30" s="24"/>
      <c r="D30" s="24" t="s">
        <v>124</v>
      </c>
      <c r="E30" s="24"/>
      <c r="F30" s="24"/>
      <c r="G30" s="24"/>
      <c r="H30" s="24"/>
      <c r="I30" s="24"/>
      <c r="J30" s="24"/>
      <c r="K30" s="24"/>
      <c r="L30" s="22"/>
      <c r="M30" s="145"/>
      <c r="N30" s="145"/>
      <c r="O30" s="145"/>
      <c r="P30" s="145"/>
      <c r="Q30" s="145"/>
      <c r="R30" s="145"/>
      <c r="S30" s="145"/>
      <c r="T30" s="145"/>
      <c r="U30" s="145"/>
      <c r="V30" s="145"/>
      <c r="W30" s="24"/>
      <c r="X30" s="24"/>
      <c r="Y30" s="24"/>
      <c r="Z30" s="24"/>
      <c r="AA30" s="24"/>
      <c r="AB30" s="24"/>
      <c r="AC30" s="24"/>
      <c r="AD30" s="24"/>
      <c r="AE30" s="24"/>
      <c r="AF30" s="24"/>
      <c r="AG30" s="24"/>
      <c r="AH30" s="24"/>
      <c r="AI30" s="24"/>
      <c r="AJ30" s="24"/>
      <c r="AK30" s="24"/>
      <c r="AL30" s="24"/>
      <c r="AM30" s="24"/>
      <c r="AR30" s="1">
        <v>23</v>
      </c>
    </row>
    <row r="31" spans="1:44" ht="15" customHeight="1">
      <c r="A31" s="24"/>
      <c r="B31" s="31"/>
      <c r="C31" s="24"/>
      <c r="D31" s="24"/>
      <c r="E31" s="24"/>
      <c r="F31" s="24"/>
      <c r="G31" s="24"/>
      <c r="H31" s="24"/>
      <c r="I31" s="24"/>
      <c r="J31" s="24"/>
      <c r="K31" s="24"/>
      <c r="L31" s="24"/>
      <c r="M31" s="24"/>
      <c r="N31" s="24"/>
      <c r="O31" s="24"/>
      <c r="P31" s="24"/>
      <c r="Q31" s="32"/>
      <c r="R31" s="24"/>
      <c r="S31" s="24"/>
      <c r="T31" s="24"/>
      <c r="U31" s="24"/>
      <c r="V31" s="24"/>
      <c r="W31" s="24"/>
      <c r="X31" s="24"/>
      <c r="Y31" s="24"/>
      <c r="Z31" s="24"/>
      <c r="AA31" s="24"/>
      <c r="AB31" s="24"/>
      <c r="AC31" s="24"/>
      <c r="AD31" s="24"/>
      <c r="AE31" s="24"/>
      <c r="AF31" s="24"/>
      <c r="AG31" s="24"/>
      <c r="AH31" s="24"/>
      <c r="AI31" s="24"/>
      <c r="AJ31" s="24"/>
      <c r="AK31" s="24"/>
      <c r="AL31" s="24"/>
      <c r="AM31" s="24"/>
      <c r="AR31" s="1">
        <v>24</v>
      </c>
    </row>
    <row r="32" spans="1:44" ht="15" customHeight="1">
      <c r="A32" s="24"/>
      <c r="B32" s="31"/>
      <c r="C32" s="24"/>
      <c r="D32" s="24" t="s">
        <v>125</v>
      </c>
      <c r="E32" s="24"/>
      <c r="F32" s="24"/>
      <c r="G32" s="24"/>
      <c r="H32" s="24"/>
      <c r="I32" s="24"/>
      <c r="J32" s="24"/>
      <c r="K32" s="24"/>
      <c r="L32" s="24"/>
      <c r="M32" s="24" t="s">
        <v>126</v>
      </c>
      <c r="N32" s="144" t="str">
        <f>IFERROR('2_助成金申請書'!AU13,"")</f>
        <v/>
      </c>
      <c r="O32" s="144"/>
      <c r="P32" s="144"/>
      <c r="Q32" s="144"/>
      <c r="R32" s="144"/>
      <c r="S32" s="144"/>
      <c r="T32" s="33" t="s">
        <v>127</v>
      </c>
      <c r="U32" s="33"/>
      <c r="V32" s="33"/>
      <c r="W32" s="33"/>
      <c r="X32" s="33"/>
      <c r="Y32" s="33"/>
      <c r="Z32" s="33"/>
      <c r="AA32" s="33"/>
      <c r="AB32" s="24"/>
      <c r="AC32" s="24"/>
      <c r="AD32" s="24"/>
      <c r="AE32" s="24"/>
      <c r="AF32" s="24"/>
      <c r="AG32" s="24"/>
      <c r="AH32" s="24"/>
      <c r="AI32" s="24"/>
      <c r="AJ32" s="24"/>
      <c r="AK32" s="24"/>
      <c r="AL32" s="24"/>
      <c r="AM32" s="24"/>
      <c r="AR32" s="1">
        <v>25</v>
      </c>
    </row>
    <row r="33" spans="1:44" ht="15" customHeight="1">
      <c r="A33" s="24"/>
      <c r="B33" s="31"/>
      <c r="C33" s="24"/>
      <c r="D33" s="24"/>
      <c r="E33" s="24"/>
      <c r="F33" s="24"/>
      <c r="G33" s="34"/>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24"/>
      <c r="AL33" s="24"/>
      <c r="AM33" s="24"/>
      <c r="AR33" s="1">
        <v>26</v>
      </c>
    </row>
    <row r="34" spans="1:44" ht="15" customHeight="1">
      <c r="A34" s="24"/>
      <c r="B34" s="31"/>
      <c r="C34" s="24"/>
      <c r="D34" s="24"/>
      <c r="E34" s="24"/>
      <c r="F34" s="2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24"/>
      <c r="AL34" s="24"/>
      <c r="AM34" s="24"/>
      <c r="AR34" s="1">
        <v>27</v>
      </c>
    </row>
    <row r="35" spans="1:44" ht="15" customHeight="1">
      <c r="A35" s="24"/>
      <c r="B35" s="31"/>
      <c r="C35" s="24"/>
      <c r="D35" s="24"/>
      <c r="E35" s="24"/>
      <c r="F35" s="24"/>
      <c r="G35" s="34"/>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24"/>
      <c r="AL35" s="24"/>
      <c r="AM35" s="24"/>
      <c r="AR35" s="1">
        <v>28</v>
      </c>
    </row>
    <row r="36" spans="1:44" ht="15" customHeight="1">
      <c r="A36" s="24"/>
      <c r="B36" s="24"/>
      <c r="C36" s="24"/>
      <c r="D36" s="24"/>
      <c r="E36" s="34"/>
      <c r="F36" s="24"/>
      <c r="G36" s="34"/>
      <c r="H36" s="34"/>
      <c r="I36" s="34"/>
      <c r="J36" s="34"/>
      <c r="K36" s="34"/>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5"/>
      <c r="AL36" s="35"/>
      <c r="AM36" s="24"/>
      <c r="AR36" s="1">
        <v>29</v>
      </c>
    </row>
    <row r="37" spans="1:44" ht="15" customHeight="1">
      <c r="A37" s="24"/>
      <c r="B37" s="24"/>
      <c r="C37" s="24"/>
      <c r="D37" s="24"/>
      <c r="E37" s="34"/>
      <c r="F37" s="2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5"/>
      <c r="AL37" s="35"/>
      <c r="AM37" s="24"/>
      <c r="AR37" s="1">
        <v>30</v>
      </c>
    </row>
    <row r="38" spans="1:44" ht="15" customHeight="1">
      <c r="A38" s="24"/>
      <c r="B38" s="24"/>
      <c r="C38" s="24"/>
      <c r="D38" s="37"/>
      <c r="E38" s="34"/>
      <c r="F38" s="24"/>
      <c r="G38" s="34"/>
      <c r="H38" s="34"/>
      <c r="I38" s="34"/>
      <c r="J38" s="34"/>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5"/>
      <c r="AL38" s="35"/>
      <c r="AM38" s="24"/>
      <c r="AR38" s="1">
        <v>31</v>
      </c>
    </row>
    <row r="39" spans="1:44" ht="15" customHeight="1">
      <c r="A39" s="24"/>
      <c r="B39" s="24"/>
      <c r="C39" s="24"/>
      <c r="D39" s="37"/>
      <c r="E39" s="34"/>
      <c r="F39" s="24"/>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5"/>
      <c r="AL39" s="35"/>
      <c r="AM39" s="24"/>
    </row>
    <row r="40" spans="1:44" ht="15" customHeight="1">
      <c r="A40" s="24"/>
      <c r="B40" s="36"/>
      <c r="C40" s="36"/>
      <c r="D40" s="39"/>
      <c r="E40" s="34"/>
      <c r="F40" s="37"/>
      <c r="G40" s="34"/>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8"/>
      <c r="AL40" s="38"/>
      <c r="AM40" s="24"/>
    </row>
    <row r="41" spans="1:44" ht="15" customHeight="1">
      <c r="A41" s="24"/>
      <c r="B41" s="36"/>
      <c r="C41" s="36"/>
      <c r="D41" s="39"/>
      <c r="E41" s="34"/>
      <c r="F41" s="37"/>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8"/>
      <c r="AL41" s="38"/>
      <c r="AM41" s="24"/>
    </row>
    <row r="42" spans="1:44" ht="15" customHeight="1">
      <c r="A42" s="24"/>
      <c r="B42" s="37"/>
      <c r="C42" s="37"/>
      <c r="D42" s="39"/>
      <c r="E42" s="39"/>
      <c r="F42" s="39"/>
      <c r="G42" s="39"/>
      <c r="H42" s="39"/>
      <c r="I42" s="39"/>
      <c r="J42" s="39"/>
      <c r="K42" s="39"/>
      <c r="L42" s="39"/>
      <c r="M42" s="39"/>
      <c r="N42" s="39"/>
      <c r="O42" s="39"/>
      <c r="P42" s="39"/>
      <c r="Q42" s="39"/>
      <c r="R42" s="39"/>
      <c r="S42" s="39"/>
      <c r="T42" s="39"/>
      <c r="U42" s="39"/>
      <c r="V42" s="39"/>
      <c r="W42" s="39"/>
      <c r="X42" s="39"/>
      <c r="Y42" s="39"/>
      <c r="Z42" s="39"/>
      <c r="AA42" s="39"/>
      <c r="AB42" s="39"/>
      <c r="AC42" s="39"/>
      <c r="AD42" s="39"/>
      <c r="AE42" s="39"/>
      <c r="AF42" s="39"/>
      <c r="AG42" s="39"/>
      <c r="AH42" s="39"/>
      <c r="AI42" s="39"/>
      <c r="AJ42" s="39"/>
      <c r="AK42" s="38"/>
      <c r="AL42" s="38"/>
      <c r="AM42" s="24"/>
    </row>
    <row r="43" spans="1:44" ht="15" customHeight="1">
      <c r="A43" s="24"/>
      <c r="B43" s="37"/>
      <c r="C43" s="37"/>
      <c r="D43" s="39"/>
      <c r="E43" s="39"/>
      <c r="F43" s="39"/>
      <c r="G43" s="39"/>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39"/>
      <c r="AI43" s="39"/>
      <c r="AJ43" s="39"/>
      <c r="AK43" s="38"/>
      <c r="AL43" s="38"/>
      <c r="AM43" s="24"/>
    </row>
    <row r="44" spans="1:44" ht="15" customHeight="1">
      <c r="A44" s="24"/>
      <c r="B44" s="37"/>
      <c r="C44" s="37"/>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8"/>
      <c r="AL44" s="38"/>
      <c r="AM44" s="24"/>
    </row>
    <row r="45" spans="1:44" ht="15" customHeight="1">
      <c r="A45" s="24"/>
      <c r="B45" s="37"/>
      <c r="C45" s="37"/>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8"/>
      <c r="AL45" s="38"/>
      <c r="AM45" s="24"/>
    </row>
    <row r="46" spans="1:44" ht="15" customHeight="1">
      <c r="A46" s="24"/>
      <c r="B46" s="24"/>
      <c r="C46" s="24"/>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8"/>
      <c r="AL46" s="38"/>
      <c r="AM46" s="24"/>
    </row>
    <row r="47" spans="1:44" ht="15" customHeight="1">
      <c r="A47" s="24"/>
      <c r="B47" s="24"/>
      <c r="C47" s="24"/>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39"/>
      <c r="AI47" s="39"/>
      <c r="AJ47" s="39"/>
      <c r="AK47" s="38"/>
      <c r="AL47" s="38"/>
      <c r="AM47" s="24"/>
    </row>
    <row r="48" spans="1:44" ht="15" customHeight="1">
      <c r="A48" s="24"/>
      <c r="B48" s="24"/>
      <c r="C48" s="24"/>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8"/>
      <c r="AL48" s="38"/>
      <c r="AM48" s="24"/>
    </row>
    <row r="49" spans="1:39" ht="15" customHeight="1">
      <c r="A49" s="24"/>
      <c r="B49" s="24"/>
      <c r="C49" s="24"/>
      <c r="D49" s="22"/>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c r="AI49" s="39"/>
      <c r="AJ49" s="39"/>
      <c r="AK49" s="38"/>
      <c r="AL49" s="38"/>
      <c r="AM49" s="24"/>
    </row>
    <row r="50" spans="1:39" ht="15" customHeight="1">
      <c r="A50" s="24"/>
      <c r="B50" s="24"/>
      <c r="C50" s="24"/>
      <c r="D50" s="22"/>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39"/>
      <c r="AI50" s="39"/>
      <c r="AJ50" s="39"/>
      <c r="AK50" s="38"/>
      <c r="AL50" s="38"/>
      <c r="AM50" s="24"/>
    </row>
    <row r="51" spans="1:39" ht="15" customHeight="1">
      <c r="A51" s="24"/>
      <c r="B51" s="25"/>
      <c r="C51" s="24"/>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24"/>
      <c r="AL51" s="24"/>
      <c r="AM51" s="24"/>
    </row>
    <row r="52" spans="1:39" ht="14.45" customHeight="1">
      <c r="A52" s="4"/>
      <c r="B52" s="4"/>
      <c r="C52" s="4"/>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4"/>
      <c r="AL52" s="4"/>
      <c r="AM52" s="4"/>
    </row>
    <row r="53" spans="1:39" ht="14.45" customHeight="1">
      <c r="A53" s="4"/>
      <c r="B53" s="4"/>
      <c r="C53" s="4"/>
      <c r="D53" s="18"/>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4"/>
      <c r="AL53" s="4"/>
      <c r="AM53" s="4"/>
    </row>
    <row r="54" spans="1:39" ht="14.45" customHeight="1">
      <c r="A54" s="4"/>
      <c r="B54" s="4"/>
      <c r="C54" s="4"/>
      <c r="D54" s="18"/>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4"/>
      <c r="AL54" s="4"/>
      <c r="AM54" s="4"/>
    </row>
    <row r="55" spans="1:39" ht="14.45" customHeight="1">
      <c r="A55" s="4"/>
      <c r="B55" s="4"/>
      <c r="C55" s="4"/>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4"/>
      <c r="AL55" s="4"/>
      <c r="AM55" s="4"/>
    </row>
    <row r="56" spans="1:39" ht="14.45" customHeight="1">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row>
    <row r="57" spans="1:39" ht="14.45" customHeight="1">
      <c r="B57" s="2"/>
      <c r="C57" s="2"/>
      <c r="D57" s="2"/>
      <c r="E57" s="2"/>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row>
    <row r="58" spans="1:39" ht="14.45" customHeight="1">
      <c r="B58" s="2"/>
      <c r="C58" s="2"/>
      <c r="D58" s="2"/>
      <c r="E58" s="2"/>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row>
    <row r="93" ht="14.25" customHeight="1"/>
    <row r="97" spans="39:39" ht="14.25" customHeight="1"/>
    <row r="101" spans="39:39" ht="14.45" customHeight="1">
      <c r="AM101" s="14"/>
    </row>
    <row r="102" spans="39:39" ht="14.45" customHeight="1">
      <c r="AM102" s="14"/>
    </row>
    <row r="105" spans="39:39" ht="14.45" customHeight="1">
      <c r="AM105" s="12"/>
    </row>
    <row r="106" spans="39:39" ht="14.45" customHeight="1">
      <c r="AM106" s="12"/>
    </row>
    <row r="107" spans="39:39" ht="14.45" customHeight="1">
      <c r="AM107" s="12"/>
    </row>
    <row r="108" spans="39:39" ht="14.45" customHeight="1">
      <c r="AM108" s="12"/>
    </row>
    <row r="109" spans="39:39" ht="14.45" customHeight="1">
      <c r="AM109" s="12"/>
    </row>
    <row r="110" spans="39:39" ht="14.45" customHeight="1">
      <c r="AM110" s="12"/>
    </row>
    <row r="111" spans="39:39" ht="14.45" customHeight="1">
      <c r="AM111" s="12"/>
    </row>
    <row r="112" spans="39:39" ht="14.45" customHeight="1">
      <c r="AM112" s="13"/>
    </row>
    <row r="119" spans="39:39" ht="14.45" customHeight="1">
      <c r="AM119" s="13"/>
    </row>
    <row r="141" spans="39:39" ht="14.45" customHeight="1">
      <c r="AM141" s="3"/>
    </row>
    <row r="142" spans="39:39" ht="14.45" customHeight="1">
      <c r="AM142" s="3"/>
    </row>
    <row r="143" spans="39:39" ht="14.45" customHeight="1">
      <c r="AM143" s="3"/>
    </row>
    <row r="144" spans="39:39" ht="14.45" customHeight="1">
      <c r="AM144" s="3"/>
    </row>
    <row r="145" spans="39:39" ht="14.45" customHeight="1">
      <c r="AM145" s="3"/>
    </row>
    <row r="146" spans="39:39" ht="14.45" customHeight="1">
      <c r="AM146" s="3"/>
    </row>
    <row r="150" spans="39:39" ht="14.45" customHeight="1">
      <c r="AM150" s="3"/>
    </row>
    <row r="151" spans="39:39" ht="14.45" customHeight="1">
      <c r="AM151" s="3"/>
    </row>
    <row r="152" spans="39:39" ht="14.45" customHeight="1">
      <c r="AM152" s="3"/>
    </row>
    <row r="153" spans="39:39" ht="14.45" customHeight="1">
      <c r="AM153" s="3"/>
    </row>
    <row r="154" spans="39:39" ht="14.45" customHeight="1">
      <c r="AM154" s="3"/>
    </row>
    <row r="155" spans="39:39" ht="14.45" customHeight="1">
      <c r="AM155" s="3"/>
    </row>
    <row r="156" spans="39:39" ht="14.45" customHeight="1">
      <c r="AM156" s="3"/>
    </row>
    <row r="157" spans="39:39" ht="14.45" customHeight="1">
      <c r="AM157" s="3"/>
    </row>
    <row r="164" spans="39:39" ht="14.45" customHeight="1">
      <c r="AM164" s="3"/>
    </row>
    <row r="165" spans="39:39" ht="14.45" customHeight="1">
      <c r="AM165" s="3"/>
    </row>
    <row r="166" spans="39:39" ht="14.45" customHeight="1">
      <c r="AM166" s="3"/>
    </row>
    <row r="167" spans="39:39" ht="14.45" customHeight="1">
      <c r="AM167" s="3"/>
    </row>
    <row r="168" spans="39:39" ht="14.45" customHeight="1">
      <c r="AM168" s="3"/>
    </row>
    <row r="169" spans="39:39" ht="14.45" customHeight="1">
      <c r="AM169" s="3"/>
    </row>
    <row r="170" spans="39:39" ht="14.45" customHeight="1">
      <c r="AM170" s="3"/>
    </row>
    <row r="171" spans="39:39" ht="14.45" customHeight="1">
      <c r="AM171" s="3"/>
    </row>
    <row r="172" spans="39:39" ht="14.45" customHeight="1">
      <c r="AM172" s="3"/>
    </row>
    <row r="175" spans="39:39" ht="14.45" customHeight="1">
      <c r="AM175" s="3"/>
    </row>
    <row r="176" spans="39:39" ht="14.45" customHeight="1">
      <c r="AM176" s="3"/>
    </row>
    <row r="177" spans="39:39" ht="14.45" customHeight="1">
      <c r="AM177" s="3"/>
    </row>
    <row r="178" spans="39:39" ht="14.45" customHeight="1">
      <c r="AM178" s="3"/>
    </row>
  </sheetData>
  <sheetProtection sheet="1" objects="1" scenarios="1"/>
  <dataConsolidate link="1"/>
  <mergeCells count="17">
    <mergeCell ref="A1:AM3"/>
    <mergeCell ref="AI6:AK6"/>
    <mergeCell ref="AD6:AG6"/>
    <mergeCell ref="B8:N8"/>
    <mergeCell ref="B9:N9"/>
    <mergeCell ref="AF7:AG7"/>
    <mergeCell ref="X11:AC11"/>
    <mergeCell ref="AE11:AI11"/>
    <mergeCell ref="N32:S32"/>
    <mergeCell ref="M30:V30"/>
    <mergeCell ref="R17:V17"/>
    <mergeCell ref="X17:AK17"/>
    <mergeCell ref="X13:AK14"/>
    <mergeCell ref="X16:AK16"/>
    <mergeCell ref="R16:V16"/>
    <mergeCell ref="M28:AE28"/>
    <mergeCell ref="H19:AE20"/>
  </mergeCells>
  <phoneticPr fontId="2"/>
  <conditionalFormatting sqref="M28">
    <cfRule type="containsBlanks" priority="8">
      <formula>LEN(TRIM(M28))=0</formula>
    </cfRule>
    <cfRule type="containsBlanks" dxfId="82" priority="274">
      <formula>LEN(TRIM(M28))=0</formula>
    </cfRule>
  </conditionalFormatting>
  <conditionalFormatting sqref="M30">
    <cfRule type="expression" dxfId="81" priority="1">
      <formula>ISBLANK(M30)=TRUE</formula>
    </cfRule>
  </conditionalFormatting>
  <conditionalFormatting sqref="N32">
    <cfRule type="containsBlanks" dxfId="80" priority="275">
      <formula>LEN(TRIM(N32))=0</formula>
    </cfRule>
  </conditionalFormatting>
  <conditionalFormatting sqref="X16:X17">
    <cfRule type="containsBlanks" dxfId="79" priority="2">
      <formula>LEN(TRIM(X16))=0</formula>
    </cfRule>
  </conditionalFormatting>
  <conditionalFormatting sqref="X11:AC11">
    <cfRule type="containsBlanks" dxfId="78" priority="273">
      <formula>LEN(TRIM(X11))=0</formula>
    </cfRule>
  </conditionalFormatting>
  <conditionalFormatting sqref="X13:AK14">
    <cfRule type="containsBlanks" dxfId="77" priority="64">
      <formula>LEN(TRIM(X13))=0</formula>
    </cfRule>
  </conditionalFormatting>
  <conditionalFormatting sqref="AD6:AG6">
    <cfRule type="containsBlanks" dxfId="76" priority="239">
      <formula>LEN(TRIM(AD6))=0</formula>
    </cfRule>
  </conditionalFormatting>
  <conditionalFormatting sqref="AE11:AI11">
    <cfRule type="cellIs" dxfId="75" priority="9" operator="equal">
      <formula>""</formula>
    </cfRule>
    <cfRule type="containsBlanks" dxfId="74" priority="272">
      <formula>LEN(TRIM(AE11))=0</formula>
    </cfRule>
  </conditionalFormatting>
  <conditionalFormatting sqref="AI6">
    <cfRule type="containsBlanks" dxfId="73" priority="247">
      <formula>LEN(TRIM(AI6))=0</formula>
    </cfRule>
  </conditionalFormatting>
  <conditionalFormatting sqref="AI7">
    <cfRule type="expression" dxfId="72" priority="132">
      <formula>ISBLANK(AI7)=TRUE</formula>
    </cfRule>
  </conditionalFormatting>
  <conditionalFormatting sqref="AK7">
    <cfRule type="expression" dxfId="71" priority="133">
      <formula>ISBLANK(AK7)=TRUE</formula>
    </cfRule>
  </conditionalFormatting>
  <dataValidations xWindow="681" yWindow="291" count="4">
    <dataValidation type="list" allowBlank="1" showInputMessage="1" showErrorMessage="1" sqref="AL9" xr:uid="{00000000-0002-0000-0200-000000000000}">
      <formula1>#REF!</formula1>
    </dataValidation>
    <dataValidation type="list" allowBlank="1" showInputMessage="1" showErrorMessage="1" error="プルダウンメニューから選択してください。_x000a_" prompt="プルダウンリストから_x000a_選択してください。" sqref="AI7" xr:uid="{B723200D-C2A2-471C-BE20-68A2633DE660}">
      <formula1>$AP$8:$AP$19</formula1>
    </dataValidation>
    <dataValidation type="list" allowBlank="1" showInputMessage="1" showErrorMessage="1" error="プルダウンメニューから選択してください。_x000a_" prompt="プルダウンリストから_x000a_選択してください。" sqref="AK7" xr:uid="{00000000-0002-0000-0200-000002000000}">
      <formula1>$AR$8:$AR$40</formula1>
    </dataValidation>
    <dataValidation type="list" allowBlank="1" showInputMessage="1" showErrorMessage="1" sqref="M30:V30" xr:uid="{0ED3A3C4-A320-4644-97E5-9E8BF7D8C80A}">
      <formula1>"住民総参加型,社会課題解決型"</formula1>
    </dataValidation>
  </dataValidations>
  <printOptions horizontalCentered="1"/>
  <pageMargins left="0.31496062992125984" right="0.31496062992125984" top="0.39370078740157483" bottom="0.35433070866141736" header="0.31496062992125984" footer="0.31496062992125984"/>
  <pageSetup paperSize="9" orientation="portrait" r:id="rId1"/>
  <rowBreaks count="1" manualBreakCount="1">
    <brk id="58" max="38" man="1"/>
  </rowBreaks>
  <drawing r:id="rId2"/>
  <legacyDrawing r:id="rId3"/>
  <mc:AlternateContent xmlns:mc="http://schemas.openxmlformats.org/markup-compatibility/2006">
    <mc:Choice Requires="x14">
      <controls>
        <mc:AlternateContent xmlns:mc="http://schemas.openxmlformats.org/markup-compatibility/2006">
          <mc:Choice Requires="x14">
            <control shapeId="5373" r:id="rId4" name="Group Box 253">
              <controlPr defaultSize="0" autoFill="0" autoPict="0" altText="">
                <anchor moveWithCells="1">
                  <from>
                    <xdr:col>0</xdr:col>
                    <xdr:colOff>95250</xdr:colOff>
                    <xdr:row>58</xdr:row>
                    <xdr:rowOff>0</xdr:rowOff>
                  </from>
                  <to>
                    <xdr:col>37</xdr:col>
                    <xdr:colOff>95250</xdr:colOff>
                    <xdr:row>60</xdr:row>
                    <xdr:rowOff>142875</xdr:rowOff>
                  </to>
                </anchor>
              </controlPr>
            </control>
          </mc:Choice>
        </mc:AlternateContent>
        <mc:AlternateContent xmlns:mc="http://schemas.openxmlformats.org/markup-compatibility/2006">
          <mc:Choice Requires="x14">
            <control shapeId="5374" r:id="rId5" name="Group Box 254">
              <controlPr defaultSize="0" autoFill="0" autoPict="0">
                <anchor moveWithCells="1">
                  <from>
                    <xdr:col>0</xdr:col>
                    <xdr:colOff>76200</xdr:colOff>
                    <xdr:row>58</xdr:row>
                    <xdr:rowOff>0</xdr:rowOff>
                  </from>
                  <to>
                    <xdr:col>12</xdr:col>
                    <xdr:colOff>66675</xdr:colOff>
                    <xdr:row>64</xdr:row>
                    <xdr:rowOff>95250</xdr:rowOff>
                  </to>
                </anchor>
              </controlPr>
            </control>
          </mc:Choice>
        </mc:AlternateContent>
        <mc:AlternateContent xmlns:mc="http://schemas.openxmlformats.org/markup-compatibility/2006">
          <mc:Choice Requires="x14">
            <control shapeId="5375" r:id="rId6" name="Group Box 255">
              <controlPr defaultSize="0" autoFill="0" autoPict="0">
                <anchor moveWithCells="1">
                  <from>
                    <xdr:col>0</xdr:col>
                    <xdr:colOff>123825</xdr:colOff>
                    <xdr:row>58</xdr:row>
                    <xdr:rowOff>0</xdr:rowOff>
                  </from>
                  <to>
                    <xdr:col>12</xdr:col>
                    <xdr:colOff>57150</xdr:colOff>
                    <xdr:row>62</xdr:row>
                    <xdr:rowOff>161925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AZ196"/>
  <sheetViews>
    <sheetView view="pageBreakPreview" zoomScale="90" zoomScaleNormal="100" zoomScaleSheetLayoutView="90" zoomScalePageLayoutView="55" workbookViewId="0">
      <selection activeCell="F9" sqref="F9:S11"/>
    </sheetView>
  </sheetViews>
  <sheetFormatPr defaultColWidth="2.625" defaultRowHeight="14.45" customHeight="1"/>
  <cols>
    <col min="1" max="24" width="2.375" style="22" customWidth="1"/>
    <col min="25" max="25" width="3.375" style="22" customWidth="1"/>
    <col min="26" max="26" width="3.25" style="22" customWidth="1"/>
    <col min="27" max="38" width="2.375" style="22" customWidth="1"/>
    <col min="39" max="39" width="3.125" style="22" customWidth="1"/>
    <col min="40" max="41" width="3.375" style="22" customWidth="1"/>
    <col min="42" max="42" width="8.625" style="41" customWidth="1"/>
    <col min="43" max="43" width="3.25" style="41" hidden="1" customWidth="1"/>
    <col min="44" max="44" width="23.75" style="22" hidden="1" customWidth="1"/>
    <col min="45" max="45" width="29.125" style="22" hidden="1" customWidth="1"/>
    <col min="46" max="46" width="7.5" style="22" hidden="1" customWidth="1"/>
    <col min="47" max="47" width="9.5" style="22" hidden="1" customWidth="1"/>
    <col min="48" max="48" width="2.125" style="22" customWidth="1"/>
    <col min="49" max="52" width="2" style="22" customWidth="1"/>
    <col min="53" max="53" width="2.375" style="22" customWidth="1"/>
    <col min="54" max="55" width="2.125" style="22" customWidth="1"/>
    <col min="56" max="56" width="2.25" style="22" customWidth="1"/>
    <col min="57" max="71" width="2.625" style="22" customWidth="1"/>
    <col min="72" max="16384" width="2.625" style="22"/>
  </cols>
  <sheetData>
    <row r="1" spans="1:48" s="40" customFormat="1" ht="14.45" customHeight="1">
      <c r="A1" s="298" t="s">
        <v>106</v>
      </c>
      <c r="B1" s="299"/>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c r="AC1" s="299"/>
      <c r="AD1" s="299"/>
      <c r="AE1" s="299"/>
      <c r="AF1" s="299"/>
      <c r="AG1" s="299"/>
      <c r="AH1" s="299"/>
      <c r="AI1" s="299"/>
      <c r="AJ1" s="299"/>
      <c r="AK1" s="299"/>
      <c r="AL1" s="299"/>
      <c r="AM1" s="299"/>
    </row>
    <row r="2" spans="1:48" s="40" customFormat="1" ht="14.45" customHeight="1">
      <c r="A2" s="299"/>
      <c r="B2" s="299"/>
      <c r="C2" s="299"/>
      <c r="D2" s="299"/>
      <c r="E2" s="299"/>
      <c r="F2" s="299"/>
      <c r="G2" s="299"/>
      <c r="H2" s="299"/>
      <c r="I2" s="299"/>
      <c r="J2" s="299"/>
      <c r="K2" s="299"/>
      <c r="L2" s="299"/>
      <c r="M2" s="299"/>
      <c r="N2" s="299"/>
      <c r="O2" s="299"/>
      <c r="P2" s="299"/>
      <c r="Q2" s="299"/>
      <c r="R2" s="299"/>
      <c r="S2" s="299"/>
      <c r="T2" s="299"/>
      <c r="U2" s="299"/>
      <c r="V2" s="299"/>
      <c r="W2" s="299"/>
      <c r="X2" s="299"/>
      <c r="Y2" s="299"/>
      <c r="Z2" s="299"/>
      <c r="AA2" s="299"/>
      <c r="AB2" s="299"/>
      <c r="AC2" s="299"/>
      <c r="AD2" s="299"/>
      <c r="AE2" s="299"/>
      <c r="AF2" s="299"/>
      <c r="AG2" s="299"/>
      <c r="AH2" s="299"/>
      <c r="AI2" s="299"/>
      <c r="AJ2" s="299"/>
      <c r="AK2" s="299"/>
      <c r="AL2" s="299"/>
      <c r="AM2" s="299"/>
    </row>
    <row r="3" spans="1:48" s="40" customFormat="1" ht="14.45" customHeight="1">
      <c r="A3" s="299"/>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299"/>
      <c r="AJ3" s="299"/>
      <c r="AK3" s="299"/>
      <c r="AL3" s="299"/>
      <c r="AM3" s="299"/>
    </row>
    <row r="4" spans="1:48" ht="32.450000000000003" customHeight="1">
      <c r="AL4" s="23" t="s">
        <v>281</v>
      </c>
    </row>
    <row r="5" spans="1:48" ht="14.45" customHeight="1">
      <c r="I5" s="248" t="s">
        <v>273</v>
      </c>
      <c r="J5" s="248"/>
      <c r="K5" s="248"/>
      <c r="L5" s="248"/>
      <c r="M5" s="248"/>
      <c r="N5" s="248"/>
      <c r="O5" s="248"/>
      <c r="P5" s="248"/>
      <c r="Q5" s="248"/>
      <c r="R5" s="248"/>
      <c r="S5" s="248"/>
      <c r="T5" s="248"/>
      <c r="U5" s="248"/>
      <c r="V5" s="248"/>
      <c r="W5" s="248"/>
      <c r="X5" s="248"/>
      <c r="Y5" s="248"/>
      <c r="Z5" s="248"/>
      <c r="AA5" s="248"/>
      <c r="AB5" s="248"/>
      <c r="AC5" s="248"/>
      <c r="AD5" s="248"/>
      <c r="AE5" s="248"/>
      <c r="AF5" s="248"/>
      <c r="AG5" s="16"/>
      <c r="AH5" s="321">
        <f>'1_申請書表紙'!X11</f>
        <v>0</v>
      </c>
      <c r="AI5" s="321"/>
      <c r="AJ5" s="321"/>
      <c r="AK5" s="321"/>
      <c r="AL5" s="321"/>
    </row>
    <row r="6" spans="1:48" ht="14.45" customHeight="1">
      <c r="I6" s="248"/>
      <c r="J6" s="248"/>
      <c r="K6" s="248"/>
      <c r="L6" s="248"/>
      <c r="M6" s="248"/>
      <c r="N6" s="248"/>
      <c r="O6" s="248"/>
      <c r="P6" s="248"/>
      <c r="Q6" s="248"/>
      <c r="R6" s="248"/>
      <c r="S6" s="248"/>
      <c r="T6" s="248"/>
      <c r="U6" s="248"/>
      <c r="V6" s="248"/>
      <c r="W6" s="248"/>
      <c r="X6" s="248"/>
      <c r="Y6" s="248"/>
      <c r="Z6" s="248"/>
      <c r="AA6" s="248"/>
      <c r="AB6" s="248"/>
      <c r="AC6" s="248"/>
      <c r="AD6" s="248"/>
      <c r="AE6" s="248"/>
      <c r="AF6" s="248"/>
      <c r="AG6" s="16"/>
      <c r="AI6" s="16"/>
      <c r="AJ6" s="16"/>
      <c r="AK6" s="16"/>
    </row>
    <row r="7" spans="1:48" ht="14.45" customHeight="1">
      <c r="AF7" s="42"/>
      <c r="AG7" s="42"/>
      <c r="AH7" s="321">
        <f>'1_申請書表紙'!AE11</f>
        <v>0</v>
      </c>
      <c r="AI7" s="321"/>
      <c r="AJ7" s="321"/>
      <c r="AK7" s="321"/>
      <c r="AL7" s="321"/>
    </row>
    <row r="8" spans="1:48" ht="14.45" customHeight="1">
      <c r="B8" s="43" t="s">
        <v>128</v>
      </c>
      <c r="AT8" s="44"/>
      <c r="AV8" s="45"/>
    </row>
    <row r="9" spans="1:48" ht="14.45" customHeight="1">
      <c r="B9" s="201" t="s">
        <v>129</v>
      </c>
      <c r="C9" s="159"/>
      <c r="D9" s="159"/>
      <c r="E9" s="159"/>
      <c r="F9" s="234">
        <f>'1_申請書表紙'!M28</f>
        <v>0</v>
      </c>
      <c r="G9" s="234"/>
      <c r="H9" s="234"/>
      <c r="I9" s="234"/>
      <c r="J9" s="234"/>
      <c r="K9" s="234"/>
      <c r="L9" s="234"/>
      <c r="M9" s="234"/>
      <c r="N9" s="234"/>
      <c r="O9" s="234"/>
      <c r="P9" s="234"/>
      <c r="Q9" s="234"/>
      <c r="R9" s="234"/>
      <c r="S9" s="235"/>
      <c r="T9" s="286" t="s">
        <v>130</v>
      </c>
      <c r="U9" s="287"/>
      <c r="V9" s="287"/>
      <c r="W9" s="287"/>
      <c r="X9" s="243"/>
      <c r="Y9" s="243"/>
      <c r="Z9" s="243"/>
      <c r="AA9" s="243"/>
      <c r="AB9" s="243"/>
      <c r="AC9" s="243"/>
      <c r="AD9" s="243"/>
      <c r="AE9" s="243"/>
      <c r="AF9" s="243"/>
      <c r="AG9" s="243"/>
      <c r="AH9" s="243"/>
      <c r="AI9" s="243"/>
      <c r="AJ9" s="243"/>
      <c r="AK9" s="246" t="s">
        <v>131</v>
      </c>
      <c r="AL9" s="247"/>
      <c r="AR9" s="24"/>
      <c r="AS9" s="24"/>
      <c r="AT9" s="24"/>
      <c r="AU9" s="24"/>
      <c r="AV9" s="24"/>
    </row>
    <row r="10" spans="1:48" ht="14.45" customHeight="1">
      <c r="B10" s="201"/>
      <c r="C10" s="159"/>
      <c r="D10" s="159"/>
      <c r="E10" s="159"/>
      <c r="F10" s="236"/>
      <c r="G10" s="236"/>
      <c r="H10" s="236"/>
      <c r="I10" s="236"/>
      <c r="J10" s="236"/>
      <c r="K10" s="236"/>
      <c r="L10" s="236"/>
      <c r="M10" s="236"/>
      <c r="N10" s="236"/>
      <c r="O10" s="236"/>
      <c r="P10" s="236"/>
      <c r="Q10" s="236"/>
      <c r="R10" s="236"/>
      <c r="S10" s="237"/>
      <c r="T10" s="288"/>
      <c r="U10" s="289"/>
      <c r="V10" s="289"/>
      <c r="W10" s="289"/>
      <c r="X10" s="244"/>
      <c r="Y10" s="244"/>
      <c r="Z10" s="244"/>
      <c r="AA10" s="244"/>
      <c r="AB10" s="244"/>
      <c r="AC10" s="244"/>
      <c r="AD10" s="244"/>
      <c r="AE10" s="244"/>
      <c r="AF10" s="244"/>
      <c r="AG10" s="244"/>
      <c r="AH10" s="244"/>
      <c r="AI10" s="244"/>
      <c r="AJ10" s="244"/>
      <c r="AK10" s="246"/>
      <c r="AL10" s="247"/>
      <c r="AS10" s="24"/>
      <c r="AT10" s="24"/>
    </row>
    <row r="11" spans="1:48" ht="14.45" customHeight="1">
      <c r="B11" s="201"/>
      <c r="C11" s="159"/>
      <c r="D11" s="159"/>
      <c r="E11" s="159"/>
      <c r="F11" s="238"/>
      <c r="G11" s="238"/>
      <c r="H11" s="238"/>
      <c r="I11" s="238"/>
      <c r="J11" s="238"/>
      <c r="K11" s="238"/>
      <c r="L11" s="238"/>
      <c r="M11" s="238"/>
      <c r="N11" s="238"/>
      <c r="O11" s="238"/>
      <c r="P11" s="238"/>
      <c r="Q11" s="238"/>
      <c r="R11" s="238"/>
      <c r="S11" s="239"/>
      <c r="T11" s="290"/>
      <c r="U11" s="291"/>
      <c r="V11" s="291"/>
      <c r="W11" s="291"/>
      <c r="X11" s="245"/>
      <c r="Y11" s="245"/>
      <c r="Z11" s="245"/>
      <c r="AA11" s="245"/>
      <c r="AB11" s="245"/>
      <c r="AC11" s="245"/>
      <c r="AD11" s="245"/>
      <c r="AE11" s="245"/>
      <c r="AF11" s="245"/>
      <c r="AG11" s="245"/>
      <c r="AH11" s="245"/>
      <c r="AI11" s="245"/>
      <c r="AJ11" s="245"/>
      <c r="AK11" s="246"/>
      <c r="AL11" s="247"/>
      <c r="AR11" s="24" t="s">
        <v>132</v>
      </c>
    </row>
    <row r="12" spans="1:48" ht="14.45" customHeight="1">
      <c r="B12" s="201" t="s">
        <v>133</v>
      </c>
      <c r="C12" s="159"/>
      <c r="D12" s="159"/>
      <c r="E12" s="159"/>
      <c r="F12" s="292">
        <f>'1_申請書表紙'!M30</f>
        <v>0</v>
      </c>
      <c r="G12" s="292"/>
      <c r="H12" s="292"/>
      <c r="I12" s="292"/>
      <c r="J12" s="292"/>
      <c r="K12" s="292"/>
      <c r="L12" s="292"/>
      <c r="M12" s="292"/>
      <c r="N12" s="292"/>
      <c r="O12" s="292"/>
      <c r="P12" s="292"/>
      <c r="Q12" s="292"/>
      <c r="R12" s="292"/>
      <c r="S12" s="293"/>
      <c r="T12" s="201" t="s">
        <v>134</v>
      </c>
      <c r="U12" s="159"/>
      <c r="V12" s="159"/>
      <c r="W12" s="159"/>
      <c r="X12" s="192"/>
      <c r="Y12" s="192"/>
      <c r="Z12" s="192"/>
      <c r="AA12" s="192"/>
      <c r="AB12" s="192"/>
      <c r="AC12" s="192"/>
      <c r="AD12" s="192"/>
      <c r="AE12" s="192"/>
      <c r="AF12" s="192"/>
      <c r="AG12" s="192"/>
      <c r="AH12" s="192"/>
      <c r="AI12" s="192"/>
      <c r="AJ12" s="192"/>
      <c r="AK12" s="192"/>
      <c r="AL12" s="240"/>
      <c r="AR12" s="46" t="s">
        <v>135</v>
      </c>
      <c r="AS12" s="46" t="s">
        <v>136</v>
      </c>
      <c r="AT12" s="47" t="s">
        <v>137</v>
      </c>
      <c r="AU12" s="22" t="s">
        <v>305</v>
      </c>
    </row>
    <row r="13" spans="1:48" ht="14.45" customHeight="1">
      <c r="B13" s="201"/>
      <c r="C13" s="159"/>
      <c r="D13" s="159"/>
      <c r="E13" s="159"/>
      <c r="F13" s="294"/>
      <c r="G13" s="294"/>
      <c r="H13" s="294"/>
      <c r="I13" s="294"/>
      <c r="J13" s="294"/>
      <c r="K13" s="294"/>
      <c r="L13" s="294"/>
      <c r="M13" s="294"/>
      <c r="N13" s="294"/>
      <c r="O13" s="294"/>
      <c r="P13" s="294"/>
      <c r="Q13" s="294"/>
      <c r="R13" s="294"/>
      <c r="S13" s="295"/>
      <c r="T13" s="201"/>
      <c r="U13" s="159"/>
      <c r="V13" s="159"/>
      <c r="W13" s="159"/>
      <c r="X13" s="193"/>
      <c r="Y13" s="193"/>
      <c r="Z13" s="193"/>
      <c r="AA13" s="193"/>
      <c r="AB13" s="193"/>
      <c r="AC13" s="193"/>
      <c r="AD13" s="193"/>
      <c r="AE13" s="193"/>
      <c r="AF13" s="193"/>
      <c r="AG13" s="193"/>
      <c r="AH13" s="193"/>
      <c r="AI13" s="193"/>
      <c r="AJ13" s="193"/>
      <c r="AK13" s="193"/>
      <c r="AL13" s="241"/>
      <c r="AR13" s="106">
        <f>K21*80%</f>
        <v>0</v>
      </c>
      <c r="AS13" s="47" t="e" cm="1">
        <f t="array" ref="AS13">_xlfn.IFS(AND(X9&lt;=34999,F12="社会課題解決型"),500000,AND(X9&gt;=35000,F12="社会課題解決型"),600000,AND(F12="住民総参加型"),200000,AND(F12=""),)</f>
        <v>#N/A</v>
      </c>
      <c r="AT13" s="48" t="e">
        <f>IF(AR13&gt;=AS13,AS13,AR13)</f>
        <v>#N/A</v>
      </c>
      <c r="AU13" s="22" t="e" cm="1">
        <f t="array" ref="AU13">ROUNDDOWN(AT13,‐3)</f>
        <v>#N/A</v>
      </c>
    </row>
    <row r="14" spans="1:48" ht="14.45" customHeight="1">
      <c r="B14" s="201"/>
      <c r="C14" s="159"/>
      <c r="D14" s="159"/>
      <c r="E14" s="159"/>
      <c r="F14" s="296"/>
      <c r="G14" s="296"/>
      <c r="H14" s="296"/>
      <c r="I14" s="296"/>
      <c r="J14" s="296"/>
      <c r="K14" s="296"/>
      <c r="L14" s="296"/>
      <c r="M14" s="296"/>
      <c r="N14" s="296"/>
      <c r="O14" s="296"/>
      <c r="P14" s="296"/>
      <c r="Q14" s="296"/>
      <c r="R14" s="296"/>
      <c r="S14" s="297"/>
      <c r="T14" s="201"/>
      <c r="U14" s="159"/>
      <c r="V14" s="159"/>
      <c r="W14" s="159"/>
      <c r="X14" s="194"/>
      <c r="Y14" s="194"/>
      <c r="Z14" s="194"/>
      <c r="AA14" s="194"/>
      <c r="AB14" s="194"/>
      <c r="AC14" s="194"/>
      <c r="AD14" s="194"/>
      <c r="AE14" s="194"/>
      <c r="AF14" s="194"/>
      <c r="AG14" s="194"/>
      <c r="AH14" s="194"/>
      <c r="AI14" s="194"/>
      <c r="AJ14" s="194"/>
      <c r="AK14" s="194"/>
      <c r="AL14" s="242"/>
    </row>
    <row r="15" spans="1:48" ht="14.45" customHeight="1">
      <c r="B15" s="309" t="s">
        <v>298</v>
      </c>
      <c r="C15" s="310"/>
      <c r="D15" s="310"/>
      <c r="E15" s="310"/>
      <c r="F15" s="159"/>
      <c r="G15" s="159"/>
      <c r="H15" s="159"/>
      <c r="I15" s="159"/>
      <c r="J15" s="159"/>
      <c r="K15" s="159"/>
      <c r="L15" s="159"/>
      <c r="M15" s="159"/>
      <c r="N15" s="159"/>
      <c r="O15" s="159"/>
      <c r="P15" s="159"/>
      <c r="Q15" s="159"/>
      <c r="R15" s="159"/>
      <c r="S15" s="160"/>
      <c r="T15" s="200" t="s">
        <v>138</v>
      </c>
      <c r="U15" s="159"/>
      <c r="V15" s="159"/>
      <c r="W15" s="159"/>
      <c r="X15" s="202"/>
      <c r="Y15" s="203"/>
      <c r="Z15" s="203"/>
      <c r="AA15" s="203"/>
      <c r="AB15" s="203"/>
      <c r="AC15" s="203"/>
      <c r="AD15" s="203"/>
      <c r="AE15" s="203"/>
      <c r="AF15" s="203"/>
      <c r="AG15" s="203"/>
      <c r="AH15" s="203"/>
      <c r="AI15" s="203"/>
      <c r="AJ15" s="203"/>
      <c r="AK15" s="203"/>
      <c r="AL15" s="204"/>
    </row>
    <row r="16" spans="1:48" ht="14.45" customHeight="1">
      <c r="B16" s="311"/>
      <c r="C16" s="310"/>
      <c r="D16" s="310"/>
      <c r="E16" s="310"/>
      <c r="F16" s="159"/>
      <c r="G16" s="159"/>
      <c r="H16" s="159"/>
      <c r="I16" s="159"/>
      <c r="J16" s="159"/>
      <c r="K16" s="159"/>
      <c r="L16" s="159"/>
      <c r="M16" s="159"/>
      <c r="N16" s="159"/>
      <c r="O16" s="159"/>
      <c r="P16" s="159"/>
      <c r="Q16" s="159"/>
      <c r="R16" s="159"/>
      <c r="S16" s="160"/>
      <c r="T16" s="201"/>
      <c r="U16" s="159"/>
      <c r="V16" s="159"/>
      <c r="W16" s="159"/>
      <c r="X16" s="203"/>
      <c r="Y16" s="203"/>
      <c r="Z16" s="203"/>
      <c r="AA16" s="203"/>
      <c r="AB16" s="203"/>
      <c r="AC16" s="203"/>
      <c r="AD16" s="203"/>
      <c r="AE16" s="203"/>
      <c r="AF16" s="203"/>
      <c r="AG16" s="203"/>
      <c r="AH16" s="203"/>
      <c r="AI16" s="203"/>
      <c r="AJ16" s="203"/>
      <c r="AK16" s="203"/>
      <c r="AL16" s="204"/>
    </row>
    <row r="17" spans="2:52" ht="14.45" customHeight="1">
      <c r="B17" s="311"/>
      <c r="C17" s="310"/>
      <c r="D17" s="310"/>
      <c r="E17" s="310"/>
      <c r="F17" s="159"/>
      <c r="G17" s="159"/>
      <c r="H17" s="159"/>
      <c r="I17" s="159"/>
      <c r="J17" s="159"/>
      <c r="K17" s="159"/>
      <c r="L17" s="159"/>
      <c r="M17" s="159"/>
      <c r="N17" s="159"/>
      <c r="O17" s="159"/>
      <c r="P17" s="159"/>
      <c r="Q17" s="159"/>
      <c r="R17" s="159"/>
      <c r="S17" s="160"/>
      <c r="T17" s="201"/>
      <c r="U17" s="159"/>
      <c r="V17" s="159"/>
      <c r="W17" s="159"/>
      <c r="X17" s="203"/>
      <c r="Y17" s="203"/>
      <c r="Z17" s="203"/>
      <c r="AA17" s="203"/>
      <c r="AB17" s="203"/>
      <c r="AC17" s="203"/>
      <c r="AD17" s="203"/>
      <c r="AE17" s="203"/>
      <c r="AF17" s="203"/>
      <c r="AG17" s="203"/>
      <c r="AH17" s="203"/>
      <c r="AI17" s="203"/>
      <c r="AJ17" s="203"/>
      <c r="AK17" s="203"/>
      <c r="AL17" s="204"/>
    </row>
    <row r="18" spans="2:52" ht="14.45" customHeight="1">
      <c r="B18" s="49" t="s">
        <v>291</v>
      </c>
      <c r="C18" s="50"/>
      <c r="D18" s="51"/>
      <c r="E18" s="51"/>
      <c r="F18" s="51"/>
      <c r="G18" s="51"/>
      <c r="H18" s="51"/>
      <c r="I18" s="51"/>
      <c r="J18" s="51"/>
      <c r="K18" s="51"/>
      <c r="L18" s="51"/>
      <c r="M18" s="51"/>
      <c r="N18" s="51"/>
      <c r="O18" s="51"/>
      <c r="P18" s="51"/>
      <c r="Q18" s="51"/>
      <c r="R18" s="51"/>
      <c r="S18" s="51"/>
      <c r="T18" s="51"/>
      <c r="U18" s="51"/>
      <c r="V18" s="51"/>
      <c r="W18" s="51"/>
      <c r="X18" s="51"/>
      <c r="Y18" s="51"/>
      <c r="Z18" s="51"/>
      <c r="AA18" s="51"/>
      <c r="AB18" s="51"/>
      <c r="AC18" s="51"/>
      <c r="AD18" s="51"/>
      <c r="AE18" s="52"/>
      <c r="AF18" s="51"/>
      <c r="AG18" s="51"/>
      <c r="AH18" s="51"/>
      <c r="AI18" s="51"/>
      <c r="AJ18" s="51"/>
      <c r="AK18" s="51"/>
      <c r="AL18" s="53"/>
      <c r="AY18" s="54"/>
      <c r="AZ18" s="54"/>
    </row>
    <row r="19" spans="2:52" ht="14.45" customHeight="1">
      <c r="B19" s="51"/>
      <c r="C19" s="50"/>
      <c r="D19" s="51"/>
      <c r="E19" s="51"/>
      <c r="F19" s="51"/>
      <c r="G19" s="51"/>
      <c r="H19" s="51"/>
      <c r="I19" s="51"/>
      <c r="J19" s="51"/>
      <c r="K19" s="51"/>
      <c r="L19" s="51"/>
      <c r="M19" s="51"/>
      <c r="N19" s="51"/>
      <c r="O19" s="51"/>
      <c r="P19" s="51"/>
      <c r="Q19" s="51"/>
      <c r="R19" s="51"/>
      <c r="S19" s="51"/>
      <c r="T19" s="51"/>
      <c r="U19" s="51"/>
      <c r="V19" s="51"/>
      <c r="W19" s="51"/>
      <c r="X19" s="51"/>
      <c r="Y19" s="51"/>
      <c r="Z19" s="51"/>
      <c r="AA19" s="51"/>
      <c r="AB19" s="51"/>
      <c r="AC19" s="51"/>
      <c r="AD19" s="51"/>
      <c r="AE19" s="52"/>
      <c r="AF19" s="51"/>
      <c r="AG19" s="51"/>
      <c r="AH19" s="51"/>
      <c r="AI19" s="51"/>
      <c r="AJ19" s="51"/>
      <c r="AK19" s="51"/>
      <c r="AL19" s="55"/>
      <c r="AY19" s="54"/>
      <c r="AZ19" s="54"/>
    </row>
    <row r="20" spans="2:52" ht="14.45" customHeight="1">
      <c r="B20" s="24" t="s">
        <v>139</v>
      </c>
      <c r="C20" s="50"/>
      <c r="D20" s="51"/>
      <c r="E20" s="51"/>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2"/>
      <c r="AF20" s="51"/>
      <c r="AG20" s="51"/>
      <c r="AH20" s="51"/>
      <c r="AI20" s="51"/>
      <c r="AJ20" s="51"/>
      <c r="AK20" s="51"/>
      <c r="AL20" s="55"/>
      <c r="AY20" s="54"/>
      <c r="AZ20" s="54"/>
    </row>
    <row r="21" spans="2:52" ht="14.45" customHeight="1">
      <c r="B21" s="329" t="s">
        <v>140</v>
      </c>
      <c r="C21" s="330"/>
      <c r="D21" s="330"/>
      <c r="E21" s="330"/>
      <c r="F21" s="330"/>
      <c r="G21" s="330"/>
      <c r="H21" s="330"/>
      <c r="I21" s="330"/>
      <c r="J21" s="330"/>
      <c r="K21" s="276">
        <f>'4_収支予算書'!AX173</f>
        <v>0</v>
      </c>
      <c r="L21" s="276"/>
      <c r="M21" s="276"/>
      <c r="N21" s="276"/>
      <c r="O21" s="276"/>
      <c r="P21" s="276"/>
      <c r="Q21" s="276"/>
      <c r="R21" s="276"/>
      <c r="S21" s="274" t="s">
        <v>127</v>
      </c>
      <c r="T21" s="171" t="s">
        <v>141</v>
      </c>
      <c r="U21" s="171"/>
      <c r="V21" s="171"/>
      <c r="W21" s="171"/>
      <c r="X21" s="171"/>
      <c r="Y21" s="171"/>
      <c r="Z21" s="171"/>
      <c r="AA21" s="270"/>
      <c r="AB21" s="262" t="str">
        <f>IFERROR(AS13,"")</f>
        <v/>
      </c>
      <c r="AC21" s="262"/>
      <c r="AD21" s="262"/>
      <c r="AE21" s="262"/>
      <c r="AF21" s="262"/>
      <c r="AG21" s="262"/>
      <c r="AH21" s="262"/>
      <c r="AI21" s="262"/>
      <c r="AJ21" s="262"/>
      <c r="AK21" s="262"/>
      <c r="AL21" s="259" t="s">
        <v>127</v>
      </c>
      <c r="AY21" s="54"/>
      <c r="AZ21" s="54"/>
    </row>
    <row r="22" spans="2:52" ht="14.45" customHeight="1">
      <c r="B22" s="331"/>
      <c r="C22" s="332"/>
      <c r="D22" s="332"/>
      <c r="E22" s="332"/>
      <c r="F22" s="332"/>
      <c r="G22" s="332"/>
      <c r="H22" s="332"/>
      <c r="I22" s="332"/>
      <c r="J22" s="332"/>
      <c r="K22" s="277"/>
      <c r="L22" s="277"/>
      <c r="M22" s="277"/>
      <c r="N22" s="277"/>
      <c r="O22" s="277"/>
      <c r="P22" s="277"/>
      <c r="Q22" s="277"/>
      <c r="R22" s="277"/>
      <c r="S22" s="275"/>
      <c r="T22" s="165"/>
      <c r="U22" s="165"/>
      <c r="V22" s="165"/>
      <c r="W22" s="165"/>
      <c r="X22" s="165"/>
      <c r="Y22" s="165"/>
      <c r="Z22" s="165"/>
      <c r="AA22" s="271"/>
      <c r="AB22" s="263"/>
      <c r="AC22" s="263"/>
      <c r="AD22" s="263"/>
      <c r="AE22" s="263"/>
      <c r="AF22" s="263"/>
      <c r="AG22" s="263"/>
      <c r="AH22" s="263"/>
      <c r="AI22" s="263"/>
      <c r="AJ22" s="263"/>
      <c r="AK22" s="263"/>
      <c r="AL22" s="260"/>
      <c r="AY22" s="54"/>
      <c r="AZ22" s="54"/>
    </row>
    <row r="23" spans="2:52" ht="14.45" customHeight="1" thickBot="1">
      <c r="B23" s="331"/>
      <c r="C23" s="332"/>
      <c r="D23" s="332"/>
      <c r="E23" s="332"/>
      <c r="F23" s="332"/>
      <c r="G23" s="332"/>
      <c r="H23" s="332"/>
      <c r="I23" s="332"/>
      <c r="J23" s="332"/>
      <c r="K23" s="277"/>
      <c r="L23" s="277"/>
      <c r="M23" s="277"/>
      <c r="N23" s="277"/>
      <c r="O23" s="277"/>
      <c r="P23" s="277"/>
      <c r="Q23" s="277"/>
      <c r="R23" s="277"/>
      <c r="S23" s="275"/>
      <c r="T23" s="272"/>
      <c r="U23" s="272"/>
      <c r="V23" s="272"/>
      <c r="W23" s="272"/>
      <c r="X23" s="272"/>
      <c r="Y23" s="272"/>
      <c r="Z23" s="272"/>
      <c r="AA23" s="273"/>
      <c r="AB23" s="264"/>
      <c r="AC23" s="264"/>
      <c r="AD23" s="264"/>
      <c r="AE23" s="264"/>
      <c r="AF23" s="264"/>
      <c r="AG23" s="264"/>
      <c r="AH23" s="264"/>
      <c r="AI23" s="264"/>
      <c r="AJ23" s="264"/>
      <c r="AK23" s="264"/>
      <c r="AL23" s="261"/>
      <c r="AY23" s="54"/>
      <c r="AZ23" s="54"/>
    </row>
    <row r="24" spans="2:52" ht="14.45" customHeight="1">
      <c r="B24" s="266" t="s">
        <v>142</v>
      </c>
      <c r="C24" s="267"/>
      <c r="D24" s="267"/>
      <c r="E24" s="267"/>
      <c r="F24" s="267"/>
      <c r="G24" s="267"/>
      <c r="H24" s="267"/>
      <c r="I24" s="267"/>
      <c r="J24" s="267"/>
      <c r="K24" s="277">
        <f>ROUNDDOWN(AR13,-3)</f>
        <v>0</v>
      </c>
      <c r="L24" s="277"/>
      <c r="M24" s="277"/>
      <c r="N24" s="277"/>
      <c r="O24" s="277"/>
      <c r="P24" s="277"/>
      <c r="Q24" s="277"/>
      <c r="R24" s="277"/>
      <c r="S24" s="283" t="s">
        <v>127</v>
      </c>
      <c r="T24" s="278" t="s">
        <v>143</v>
      </c>
      <c r="U24" s="279"/>
      <c r="V24" s="279"/>
      <c r="W24" s="279"/>
      <c r="X24" s="279"/>
      <c r="Y24" s="279"/>
      <c r="Z24" s="279"/>
      <c r="AA24" s="280"/>
      <c r="AB24" s="312" t="str">
        <f>IFERROR(AU13,"")</f>
        <v/>
      </c>
      <c r="AC24" s="313"/>
      <c r="AD24" s="313"/>
      <c r="AE24" s="313"/>
      <c r="AF24" s="313"/>
      <c r="AG24" s="313"/>
      <c r="AH24" s="313"/>
      <c r="AI24" s="313"/>
      <c r="AJ24" s="313"/>
      <c r="AK24" s="314"/>
      <c r="AL24" s="256" t="s">
        <v>127</v>
      </c>
      <c r="AY24" s="54"/>
      <c r="AZ24" s="54"/>
    </row>
    <row r="25" spans="2:52" ht="14.45" customHeight="1">
      <c r="B25" s="266"/>
      <c r="C25" s="267"/>
      <c r="D25" s="267"/>
      <c r="E25" s="267"/>
      <c r="F25" s="267"/>
      <c r="G25" s="267"/>
      <c r="H25" s="267"/>
      <c r="I25" s="267"/>
      <c r="J25" s="267"/>
      <c r="K25" s="277"/>
      <c r="L25" s="277"/>
      <c r="M25" s="277"/>
      <c r="N25" s="277"/>
      <c r="O25" s="277"/>
      <c r="P25" s="277"/>
      <c r="Q25" s="277"/>
      <c r="R25" s="277"/>
      <c r="S25" s="283"/>
      <c r="T25" s="281"/>
      <c r="U25" s="165"/>
      <c r="V25" s="165"/>
      <c r="W25" s="165"/>
      <c r="X25" s="165"/>
      <c r="Y25" s="165"/>
      <c r="Z25" s="165"/>
      <c r="AA25" s="271"/>
      <c r="AB25" s="315"/>
      <c r="AC25" s="316"/>
      <c r="AD25" s="316"/>
      <c r="AE25" s="316"/>
      <c r="AF25" s="316"/>
      <c r="AG25" s="316"/>
      <c r="AH25" s="316"/>
      <c r="AI25" s="316"/>
      <c r="AJ25" s="316"/>
      <c r="AK25" s="317"/>
      <c r="AL25" s="257"/>
      <c r="AY25" s="54"/>
      <c r="AZ25" s="54"/>
    </row>
    <row r="26" spans="2:52" ht="14.45" customHeight="1" thickBot="1">
      <c r="B26" s="268"/>
      <c r="C26" s="269"/>
      <c r="D26" s="269"/>
      <c r="E26" s="269"/>
      <c r="F26" s="269"/>
      <c r="G26" s="269"/>
      <c r="H26" s="269"/>
      <c r="I26" s="269"/>
      <c r="J26" s="269"/>
      <c r="K26" s="285"/>
      <c r="L26" s="285"/>
      <c r="M26" s="285"/>
      <c r="N26" s="285"/>
      <c r="O26" s="285"/>
      <c r="P26" s="285"/>
      <c r="Q26" s="285"/>
      <c r="R26" s="285"/>
      <c r="S26" s="284"/>
      <c r="T26" s="282"/>
      <c r="U26" s="272"/>
      <c r="V26" s="272"/>
      <c r="W26" s="272"/>
      <c r="X26" s="272"/>
      <c r="Y26" s="272"/>
      <c r="Z26" s="272"/>
      <c r="AA26" s="273"/>
      <c r="AB26" s="318"/>
      <c r="AC26" s="319"/>
      <c r="AD26" s="319"/>
      <c r="AE26" s="319"/>
      <c r="AF26" s="319"/>
      <c r="AG26" s="319"/>
      <c r="AH26" s="319"/>
      <c r="AI26" s="319"/>
      <c r="AJ26" s="319"/>
      <c r="AK26" s="320"/>
      <c r="AL26" s="258"/>
      <c r="AY26" s="54"/>
      <c r="AZ26" s="54"/>
    </row>
    <row r="27" spans="2:52" ht="14.45" customHeight="1">
      <c r="B27" s="56" t="s">
        <v>144</v>
      </c>
      <c r="C27" s="50"/>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2"/>
      <c r="AF27" s="51"/>
      <c r="AG27" s="51"/>
      <c r="AH27" s="51"/>
      <c r="AI27" s="51"/>
      <c r="AJ27" s="51"/>
      <c r="AK27" s="51"/>
      <c r="AL27" s="55"/>
      <c r="AY27" s="54"/>
      <c r="AZ27" s="54"/>
    </row>
    <row r="28" spans="2:52" ht="14.45" customHeight="1">
      <c r="B28" s="56"/>
      <c r="C28" s="50"/>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2"/>
      <c r="AF28" s="51"/>
      <c r="AG28" s="51"/>
      <c r="AH28" s="51"/>
      <c r="AI28" s="51"/>
      <c r="AJ28" s="51"/>
      <c r="AK28" s="51"/>
      <c r="AL28" s="55"/>
      <c r="AY28" s="54"/>
      <c r="AZ28" s="54"/>
    </row>
    <row r="29" spans="2:52" ht="14.45" customHeight="1">
      <c r="B29" s="43" t="s">
        <v>145</v>
      </c>
      <c r="C29" s="50"/>
      <c r="D29" s="51"/>
      <c r="E29" s="51"/>
      <c r="F29" s="51"/>
      <c r="G29" s="51"/>
      <c r="H29" s="51"/>
      <c r="I29" s="51"/>
      <c r="J29" s="51"/>
      <c r="K29" s="51"/>
      <c r="L29" s="51"/>
      <c r="M29" s="51"/>
      <c r="N29" s="51"/>
      <c r="O29" s="51"/>
      <c r="P29" s="51"/>
      <c r="Q29" s="51"/>
      <c r="R29" s="51"/>
      <c r="S29" s="51"/>
      <c r="T29" s="51"/>
      <c r="U29" s="51"/>
      <c r="V29" s="51"/>
      <c r="W29" s="51"/>
      <c r="X29" s="51"/>
      <c r="Y29" s="51"/>
      <c r="Z29" s="51"/>
      <c r="AA29" s="51"/>
      <c r="AB29" s="51"/>
      <c r="AC29" s="51"/>
      <c r="AD29" s="51"/>
      <c r="AE29" s="52"/>
      <c r="AF29" s="51"/>
      <c r="AG29" s="51"/>
      <c r="AH29" s="51"/>
      <c r="AI29" s="51"/>
      <c r="AJ29" s="51"/>
      <c r="AK29" s="51"/>
      <c r="AL29" s="53"/>
      <c r="AY29" s="54"/>
      <c r="AZ29" s="54"/>
    </row>
    <row r="30" spans="2:52" ht="14.45" customHeight="1">
      <c r="B30" s="307" t="s">
        <v>129</v>
      </c>
      <c r="C30" s="308"/>
      <c r="D30" s="308"/>
      <c r="E30" s="308"/>
      <c r="F30" s="249">
        <f>'1_申請書表紙'!X13</f>
        <v>0</v>
      </c>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0"/>
      <c r="AL30" s="251"/>
      <c r="AY30" s="54"/>
      <c r="AZ30" s="54"/>
    </row>
    <row r="31" spans="2:52" ht="14.45" customHeight="1">
      <c r="B31" s="308"/>
      <c r="C31" s="308"/>
      <c r="D31" s="308"/>
      <c r="E31" s="308"/>
      <c r="F31" s="252"/>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53"/>
      <c r="AL31" s="254"/>
      <c r="AY31" s="54"/>
      <c r="AZ31" s="54"/>
    </row>
    <row r="32" spans="2:52" ht="14.45" customHeight="1">
      <c r="B32" s="308"/>
      <c r="C32" s="308"/>
      <c r="D32" s="308"/>
      <c r="E32" s="308"/>
      <c r="F32" s="252"/>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4"/>
      <c r="AY32" s="54"/>
      <c r="AZ32" s="54"/>
    </row>
    <row r="33" spans="2:52" ht="14.45" customHeight="1">
      <c r="B33" s="304" t="s">
        <v>146</v>
      </c>
      <c r="C33" s="177"/>
      <c r="D33" s="177"/>
      <c r="E33" s="185"/>
      <c r="F33" s="161" t="s">
        <v>147</v>
      </c>
      <c r="G33" s="162"/>
      <c r="H33" s="162"/>
      <c r="I33" s="163"/>
      <c r="J33" s="255"/>
      <c r="K33" s="255"/>
      <c r="L33" s="255"/>
      <c r="M33" s="255"/>
      <c r="N33" s="255"/>
      <c r="O33" s="255"/>
      <c r="P33" s="255"/>
      <c r="Q33" s="255"/>
      <c r="R33" s="255"/>
      <c r="S33" s="188"/>
      <c r="T33" s="206" t="s">
        <v>148</v>
      </c>
      <c r="U33" s="171"/>
      <c r="V33" s="171"/>
      <c r="W33" s="205"/>
      <c r="X33" s="322">
        <f>'1_申請書表紙'!X16</f>
        <v>0</v>
      </c>
      <c r="Y33" s="323"/>
      <c r="Z33" s="323"/>
      <c r="AA33" s="323"/>
      <c r="AB33" s="323"/>
      <c r="AC33" s="323"/>
      <c r="AD33" s="323"/>
      <c r="AE33" s="323"/>
      <c r="AF33" s="323"/>
      <c r="AG33" s="323"/>
      <c r="AH33" s="323"/>
      <c r="AI33" s="323"/>
      <c r="AJ33" s="323"/>
      <c r="AK33" s="323"/>
      <c r="AL33" s="324"/>
      <c r="AY33" s="54"/>
      <c r="AZ33" s="54"/>
    </row>
    <row r="34" spans="2:52" ht="14.45" customHeight="1">
      <c r="B34" s="305"/>
      <c r="C34" s="180"/>
      <c r="D34" s="180"/>
      <c r="E34" s="186"/>
      <c r="F34" s="164" t="s">
        <v>149</v>
      </c>
      <c r="G34" s="165"/>
      <c r="H34" s="165"/>
      <c r="I34" s="166"/>
      <c r="J34" s="195">
        <f>'1_申請書表紙'!X17</f>
        <v>0</v>
      </c>
      <c r="K34" s="195"/>
      <c r="L34" s="195"/>
      <c r="M34" s="195"/>
      <c r="N34" s="195"/>
      <c r="O34" s="195"/>
      <c r="P34" s="195"/>
      <c r="Q34" s="195"/>
      <c r="R34" s="195"/>
      <c r="S34" s="196"/>
      <c r="T34" s="265"/>
      <c r="U34" s="165"/>
      <c r="V34" s="165"/>
      <c r="W34" s="166"/>
      <c r="X34" s="325"/>
      <c r="Y34" s="195"/>
      <c r="Z34" s="195"/>
      <c r="AA34" s="195"/>
      <c r="AB34" s="195"/>
      <c r="AC34" s="195"/>
      <c r="AD34" s="195"/>
      <c r="AE34" s="195"/>
      <c r="AF34" s="195"/>
      <c r="AG34" s="195"/>
      <c r="AH34" s="195"/>
      <c r="AI34" s="195"/>
      <c r="AJ34" s="195"/>
      <c r="AK34" s="195"/>
      <c r="AL34" s="326"/>
      <c r="AY34" s="54"/>
      <c r="AZ34" s="54"/>
    </row>
    <row r="35" spans="2:52" ht="14.45" customHeight="1">
      <c r="B35" s="305"/>
      <c r="C35" s="180"/>
      <c r="D35" s="180"/>
      <c r="E35" s="186"/>
      <c r="F35" s="167"/>
      <c r="G35" s="168"/>
      <c r="H35" s="168"/>
      <c r="I35" s="169"/>
      <c r="J35" s="197"/>
      <c r="K35" s="197"/>
      <c r="L35" s="197"/>
      <c r="M35" s="197"/>
      <c r="N35" s="197"/>
      <c r="O35" s="197"/>
      <c r="P35" s="197"/>
      <c r="Q35" s="197"/>
      <c r="R35" s="197"/>
      <c r="S35" s="198"/>
      <c r="T35" s="207"/>
      <c r="U35" s="168"/>
      <c r="V35" s="168"/>
      <c r="W35" s="169"/>
      <c r="X35" s="327"/>
      <c r="Y35" s="197"/>
      <c r="Z35" s="197"/>
      <c r="AA35" s="197"/>
      <c r="AB35" s="197"/>
      <c r="AC35" s="197"/>
      <c r="AD35" s="197"/>
      <c r="AE35" s="197"/>
      <c r="AF35" s="197"/>
      <c r="AG35" s="197"/>
      <c r="AH35" s="197"/>
      <c r="AI35" s="197"/>
      <c r="AJ35" s="197"/>
      <c r="AK35" s="197"/>
      <c r="AL35" s="328"/>
      <c r="AY35" s="54"/>
      <c r="AZ35" s="54"/>
    </row>
    <row r="36" spans="2:52" ht="14.45" customHeight="1">
      <c r="B36" s="305"/>
      <c r="C36" s="180"/>
      <c r="D36" s="180"/>
      <c r="E36" s="186"/>
      <c r="F36" s="208" t="s">
        <v>150</v>
      </c>
      <c r="G36" s="209"/>
      <c r="H36" s="209"/>
      <c r="I36" s="209"/>
      <c r="J36" s="192"/>
      <c r="K36" s="192"/>
      <c r="L36" s="192"/>
      <c r="M36" s="192"/>
      <c r="N36" s="192"/>
      <c r="O36" s="192"/>
      <c r="P36" s="192"/>
      <c r="Q36" s="192"/>
      <c r="R36" s="192"/>
      <c r="S36" s="192"/>
      <c r="T36" s="156" t="s">
        <v>151</v>
      </c>
      <c r="U36" s="156"/>
      <c r="V36" s="156"/>
      <c r="W36" s="156"/>
      <c r="X36" s="159"/>
      <c r="Y36" s="159"/>
      <c r="Z36" s="159"/>
      <c r="AA36" s="159"/>
      <c r="AB36" s="159"/>
      <c r="AC36" s="159"/>
      <c r="AD36" s="159"/>
      <c r="AE36" s="159"/>
      <c r="AF36" s="159"/>
      <c r="AG36" s="159"/>
      <c r="AH36" s="159"/>
      <c r="AI36" s="159"/>
      <c r="AJ36" s="159"/>
      <c r="AK36" s="159"/>
      <c r="AL36" s="160"/>
      <c r="AY36" s="54"/>
      <c r="AZ36" s="54"/>
    </row>
    <row r="37" spans="2:52" ht="14.45" customHeight="1">
      <c r="B37" s="305"/>
      <c r="C37" s="180"/>
      <c r="D37" s="180"/>
      <c r="E37" s="186"/>
      <c r="F37" s="210"/>
      <c r="G37" s="211"/>
      <c r="H37" s="211"/>
      <c r="I37" s="211"/>
      <c r="J37" s="193"/>
      <c r="K37" s="193"/>
      <c r="L37" s="193"/>
      <c r="M37" s="193"/>
      <c r="N37" s="193"/>
      <c r="O37" s="193"/>
      <c r="P37" s="193"/>
      <c r="Q37" s="193"/>
      <c r="R37" s="193"/>
      <c r="S37" s="193"/>
      <c r="T37" s="157"/>
      <c r="U37" s="157"/>
      <c r="V37" s="157"/>
      <c r="W37" s="157"/>
      <c r="X37" s="159"/>
      <c r="Y37" s="159"/>
      <c r="Z37" s="159"/>
      <c r="AA37" s="159"/>
      <c r="AB37" s="159"/>
      <c r="AC37" s="159"/>
      <c r="AD37" s="159"/>
      <c r="AE37" s="159"/>
      <c r="AF37" s="159"/>
      <c r="AG37" s="159"/>
      <c r="AH37" s="159"/>
      <c r="AI37" s="159"/>
      <c r="AJ37" s="159"/>
      <c r="AK37" s="159"/>
      <c r="AL37" s="160"/>
      <c r="AX37" s="24" t="s">
        <v>152</v>
      </c>
      <c r="AY37" s="54"/>
      <c r="AZ37" s="54"/>
    </row>
    <row r="38" spans="2:52" ht="14.45" customHeight="1">
      <c r="B38" s="306"/>
      <c r="C38" s="183"/>
      <c r="D38" s="183"/>
      <c r="E38" s="187"/>
      <c r="F38" s="212"/>
      <c r="G38" s="213"/>
      <c r="H38" s="213"/>
      <c r="I38" s="213"/>
      <c r="J38" s="194"/>
      <c r="K38" s="194"/>
      <c r="L38" s="194"/>
      <c r="M38" s="194"/>
      <c r="N38" s="194"/>
      <c r="O38" s="194"/>
      <c r="P38" s="194"/>
      <c r="Q38" s="194"/>
      <c r="R38" s="194"/>
      <c r="S38" s="194"/>
      <c r="T38" s="158"/>
      <c r="U38" s="158"/>
      <c r="V38" s="158"/>
      <c r="W38" s="158"/>
      <c r="X38" s="159"/>
      <c r="Y38" s="159"/>
      <c r="Z38" s="159"/>
      <c r="AA38" s="159"/>
      <c r="AB38" s="159"/>
      <c r="AC38" s="159"/>
      <c r="AD38" s="159"/>
      <c r="AE38" s="159"/>
      <c r="AF38" s="159"/>
      <c r="AG38" s="159"/>
      <c r="AH38" s="159"/>
      <c r="AI38" s="159"/>
      <c r="AJ38" s="159"/>
      <c r="AK38" s="159"/>
      <c r="AL38" s="160"/>
      <c r="AX38" s="24" t="s">
        <v>153</v>
      </c>
    </row>
    <row r="39" spans="2:52" ht="14.45" customHeight="1">
      <c r="AX39" s="24" t="s">
        <v>154</v>
      </c>
    </row>
    <row r="40" spans="2:52" ht="14.45" customHeight="1">
      <c r="B40" s="43" t="s">
        <v>299</v>
      </c>
      <c r="AX40" s="24" t="s">
        <v>155</v>
      </c>
    </row>
    <row r="41" spans="2:52" ht="14.45" customHeight="1">
      <c r="B41" s="174" t="s">
        <v>156</v>
      </c>
      <c r="C41" s="175"/>
      <c r="D41" s="175"/>
      <c r="E41" s="175"/>
      <c r="F41" s="161" t="s">
        <v>147</v>
      </c>
      <c r="G41" s="162"/>
      <c r="H41" s="162"/>
      <c r="I41" s="163"/>
      <c r="J41" s="188"/>
      <c r="K41" s="162"/>
      <c r="L41" s="162"/>
      <c r="M41" s="162"/>
      <c r="N41" s="162"/>
      <c r="O41" s="162"/>
      <c r="P41" s="162"/>
      <c r="Q41" s="162"/>
      <c r="R41" s="162"/>
      <c r="S41" s="162"/>
      <c r="T41" s="176" t="s">
        <v>157</v>
      </c>
      <c r="U41" s="177"/>
      <c r="V41" s="177"/>
      <c r="W41" s="178"/>
      <c r="X41" s="177"/>
      <c r="Y41" s="177"/>
      <c r="Z41" s="177"/>
      <c r="AA41" s="177"/>
      <c r="AB41" s="177"/>
      <c r="AC41" s="177"/>
      <c r="AD41" s="177"/>
      <c r="AE41" s="177"/>
      <c r="AF41" s="177"/>
      <c r="AG41" s="177"/>
      <c r="AH41" s="177"/>
      <c r="AI41" s="177"/>
      <c r="AJ41" s="177"/>
      <c r="AK41" s="177"/>
      <c r="AL41" s="185"/>
      <c r="AX41" s="24" t="s">
        <v>158</v>
      </c>
    </row>
    <row r="42" spans="2:52" ht="14.45" customHeight="1">
      <c r="B42" s="175"/>
      <c r="C42" s="175"/>
      <c r="D42" s="175"/>
      <c r="E42" s="175"/>
      <c r="F42" s="164" t="s">
        <v>149</v>
      </c>
      <c r="G42" s="165"/>
      <c r="H42" s="165"/>
      <c r="I42" s="166"/>
      <c r="J42" s="300"/>
      <c r="K42" s="301"/>
      <c r="L42" s="301"/>
      <c r="M42" s="301"/>
      <c r="N42" s="301"/>
      <c r="O42" s="301"/>
      <c r="P42" s="301"/>
      <c r="Q42" s="301"/>
      <c r="R42" s="301"/>
      <c r="S42" s="302"/>
      <c r="T42" s="179"/>
      <c r="U42" s="180"/>
      <c r="V42" s="180"/>
      <c r="W42" s="181"/>
      <c r="X42" s="180"/>
      <c r="Y42" s="180"/>
      <c r="Z42" s="180"/>
      <c r="AA42" s="180"/>
      <c r="AB42" s="180"/>
      <c r="AC42" s="180"/>
      <c r="AD42" s="180"/>
      <c r="AE42" s="180"/>
      <c r="AF42" s="180"/>
      <c r="AG42" s="180"/>
      <c r="AH42" s="180"/>
      <c r="AI42" s="180"/>
      <c r="AJ42" s="180"/>
      <c r="AK42" s="180"/>
      <c r="AL42" s="186"/>
      <c r="AX42" s="24" t="s">
        <v>159</v>
      </c>
    </row>
    <row r="43" spans="2:52" ht="14.45" customHeight="1">
      <c r="B43" s="175"/>
      <c r="C43" s="175"/>
      <c r="D43" s="175"/>
      <c r="E43" s="175"/>
      <c r="F43" s="167"/>
      <c r="G43" s="168"/>
      <c r="H43" s="168"/>
      <c r="I43" s="169"/>
      <c r="J43" s="207"/>
      <c r="K43" s="168"/>
      <c r="L43" s="168"/>
      <c r="M43" s="168"/>
      <c r="N43" s="168"/>
      <c r="O43" s="168"/>
      <c r="P43" s="168"/>
      <c r="Q43" s="168"/>
      <c r="R43" s="168"/>
      <c r="S43" s="169"/>
      <c r="T43" s="182"/>
      <c r="U43" s="183"/>
      <c r="V43" s="183"/>
      <c r="W43" s="184"/>
      <c r="X43" s="183"/>
      <c r="Y43" s="183"/>
      <c r="Z43" s="183"/>
      <c r="AA43" s="183"/>
      <c r="AB43" s="183"/>
      <c r="AC43" s="183"/>
      <c r="AD43" s="183"/>
      <c r="AE43" s="183"/>
      <c r="AF43" s="183"/>
      <c r="AG43" s="183"/>
      <c r="AH43" s="183"/>
      <c r="AI43" s="183"/>
      <c r="AJ43" s="183"/>
      <c r="AK43" s="183"/>
      <c r="AL43" s="187"/>
      <c r="AX43" s="24"/>
    </row>
    <row r="44" spans="2:52" ht="14.45" customHeight="1">
      <c r="B44" s="170" t="s">
        <v>160</v>
      </c>
      <c r="C44" s="171"/>
      <c r="D44" s="171"/>
      <c r="E44" s="172"/>
      <c r="F44" s="27" t="s">
        <v>161</v>
      </c>
      <c r="G44" s="303"/>
      <c r="H44" s="303"/>
      <c r="I44" s="303"/>
      <c r="J44" s="27" t="s">
        <v>162</v>
      </c>
      <c r="K44" s="303"/>
      <c r="L44" s="303"/>
      <c r="M44" s="303"/>
      <c r="N44" s="303"/>
      <c r="O44" s="26"/>
      <c r="P44" s="27"/>
      <c r="Q44" s="27"/>
      <c r="R44" s="27"/>
      <c r="S44" s="27"/>
      <c r="T44" s="27"/>
      <c r="U44" s="27"/>
      <c r="V44" s="27"/>
      <c r="W44" s="27"/>
      <c r="X44" s="27"/>
      <c r="Y44" s="27"/>
      <c r="Z44" s="27"/>
      <c r="AA44" s="27"/>
      <c r="AB44" s="27"/>
      <c r="AC44" s="27"/>
      <c r="AD44" s="27"/>
      <c r="AE44" s="27"/>
      <c r="AF44" s="27"/>
      <c r="AG44" s="27"/>
      <c r="AH44" s="27"/>
      <c r="AI44" s="27"/>
      <c r="AJ44" s="27"/>
      <c r="AK44" s="27"/>
      <c r="AL44" s="28"/>
      <c r="AX44" s="24" t="s">
        <v>163</v>
      </c>
    </row>
    <row r="45" spans="2:52" ht="14.45" customHeight="1">
      <c r="B45" s="164"/>
      <c r="C45" s="165"/>
      <c r="D45" s="165"/>
      <c r="E45" s="228"/>
      <c r="F45" s="333"/>
      <c r="G45" s="334"/>
      <c r="H45" s="334"/>
      <c r="I45" s="334"/>
      <c r="J45" s="334"/>
      <c r="K45" s="334"/>
      <c r="L45" s="334"/>
      <c r="M45" s="334"/>
      <c r="N45" s="334"/>
      <c r="O45" s="334"/>
      <c r="P45" s="334"/>
      <c r="Q45" s="334"/>
      <c r="R45" s="334"/>
      <c r="S45" s="334"/>
      <c r="T45" s="334"/>
      <c r="U45" s="334"/>
      <c r="V45" s="334"/>
      <c r="W45" s="334"/>
      <c r="X45" s="334"/>
      <c r="Y45" s="334"/>
      <c r="Z45" s="334"/>
      <c r="AA45" s="334"/>
      <c r="AB45" s="334"/>
      <c r="AC45" s="334"/>
      <c r="AD45" s="334"/>
      <c r="AE45" s="334"/>
      <c r="AF45" s="334"/>
      <c r="AG45" s="334"/>
      <c r="AH45" s="334"/>
      <c r="AI45" s="334"/>
      <c r="AJ45" s="334"/>
      <c r="AK45" s="334"/>
      <c r="AL45" s="335"/>
      <c r="AX45" s="24" t="s">
        <v>164</v>
      </c>
    </row>
    <row r="46" spans="2:52" ht="14.45" customHeight="1">
      <c r="B46" s="167"/>
      <c r="C46" s="168"/>
      <c r="D46" s="168"/>
      <c r="E46" s="173"/>
      <c r="F46" s="336"/>
      <c r="G46" s="337"/>
      <c r="H46" s="337"/>
      <c r="I46" s="337"/>
      <c r="J46" s="337"/>
      <c r="K46" s="337"/>
      <c r="L46" s="337"/>
      <c r="M46" s="337"/>
      <c r="N46" s="337"/>
      <c r="O46" s="337"/>
      <c r="P46" s="337"/>
      <c r="Q46" s="337"/>
      <c r="R46" s="337"/>
      <c r="S46" s="337"/>
      <c r="T46" s="337"/>
      <c r="U46" s="337"/>
      <c r="V46" s="337"/>
      <c r="W46" s="337"/>
      <c r="X46" s="337"/>
      <c r="Y46" s="337"/>
      <c r="Z46" s="337"/>
      <c r="AA46" s="337"/>
      <c r="AB46" s="337"/>
      <c r="AC46" s="337"/>
      <c r="AD46" s="337"/>
      <c r="AE46" s="337"/>
      <c r="AF46" s="337"/>
      <c r="AG46" s="337"/>
      <c r="AH46" s="337"/>
      <c r="AI46" s="337"/>
      <c r="AJ46" s="337"/>
      <c r="AK46" s="337"/>
      <c r="AL46" s="338"/>
      <c r="AX46" s="24" t="s">
        <v>165</v>
      </c>
    </row>
    <row r="47" spans="2:52" ht="14.45" customHeight="1">
      <c r="B47" s="170" t="s">
        <v>166</v>
      </c>
      <c r="C47" s="171"/>
      <c r="D47" s="171"/>
      <c r="E47" s="172"/>
      <c r="F47" s="58" t="s">
        <v>167</v>
      </c>
      <c r="G47" s="59"/>
      <c r="H47" s="59"/>
      <c r="I47" s="191"/>
      <c r="J47" s="191"/>
      <c r="K47" s="191"/>
      <c r="L47" s="60" t="s">
        <v>162</v>
      </c>
      <c r="M47" s="191"/>
      <c r="N47" s="191"/>
      <c r="O47" s="191"/>
      <c r="P47" s="60" t="s">
        <v>162</v>
      </c>
      <c r="Q47" s="191"/>
      <c r="R47" s="191"/>
      <c r="S47" s="191"/>
      <c r="T47" s="59" t="s">
        <v>168</v>
      </c>
      <c r="U47" s="59"/>
      <c r="V47" s="59"/>
      <c r="W47" s="191"/>
      <c r="X47" s="191"/>
      <c r="Y47" s="191"/>
      <c r="Z47" s="60" t="s">
        <v>162</v>
      </c>
      <c r="AA47" s="191"/>
      <c r="AB47" s="191"/>
      <c r="AC47" s="191"/>
      <c r="AD47" s="60" t="s">
        <v>162</v>
      </c>
      <c r="AE47" s="191"/>
      <c r="AF47" s="191"/>
      <c r="AG47" s="191"/>
      <c r="AH47" s="60"/>
      <c r="AI47" s="60"/>
      <c r="AJ47" s="60"/>
      <c r="AK47" s="61"/>
      <c r="AL47" s="62"/>
      <c r="AX47" s="24" t="s">
        <v>169</v>
      </c>
    </row>
    <row r="48" spans="2:52" ht="14.45" customHeight="1">
      <c r="B48" s="167"/>
      <c r="C48" s="168"/>
      <c r="D48" s="168"/>
      <c r="E48" s="173"/>
      <c r="F48" s="63" t="s">
        <v>170</v>
      </c>
      <c r="G48" s="64"/>
      <c r="H48" s="64"/>
      <c r="I48" s="189"/>
      <c r="J48" s="189"/>
      <c r="K48" s="189"/>
      <c r="L48" s="189"/>
      <c r="M48" s="189"/>
      <c r="N48" s="189"/>
      <c r="O48" s="189"/>
      <c r="P48" s="189"/>
      <c r="Q48" s="189"/>
      <c r="R48" s="189"/>
      <c r="S48" s="189"/>
      <c r="T48" s="189"/>
      <c r="U48" s="189"/>
      <c r="V48" s="189"/>
      <c r="W48" s="189"/>
      <c r="X48" s="189"/>
      <c r="Y48" s="189"/>
      <c r="Z48" s="189"/>
      <c r="AA48" s="189"/>
      <c r="AB48" s="189"/>
      <c r="AC48" s="189"/>
      <c r="AD48" s="189"/>
      <c r="AE48" s="189"/>
      <c r="AF48" s="189"/>
      <c r="AG48" s="189"/>
      <c r="AH48" s="189"/>
      <c r="AI48" s="189"/>
      <c r="AJ48" s="189"/>
      <c r="AK48" s="189"/>
      <c r="AL48" s="190"/>
      <c r="AX48" s="24" t="s">
        <v>171</v>
      </c>
    </row>
    <row r="49" spans="2:50" ht="14.45" customHeight="1">
      <c r="B49" s="16"/>
      <c r="AX49" s="24"/>
    </row>
    <row r="50" spans="2:50" ht="14.45" customHeight="1">
      <c r="B50" s="24" t="s">
        <v>172</v>
      </c>
      <c r="AX50" s="24" t="s">
        <v>173</v>
      </c>
    </row>
    <row r="51" spans="2:50" ht="14.45" customHeight="1">
      <c r="B51" s="155" t="s">
        <v>292</v>
      </c>
      <c r="C51" s="155"/>
      <c r="D51" s="155"/>
      <c r="E51" s="155"/>
      <c r="F51" s="155"/>
      <c r="G51" s="155"/>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X51" s="24" t="s">
        <v>174</v>
      </c>
    </row>
    <row r="52" spans="2:50" ht="14.45" customHeight="1">
      <c r="B52" s="175" t="s">
        <v>175</v>
      </c>
      <c r="C52" s="175"/>
      <c r="D52" s="175"/>
      <c r="E52" s="175"/>
      <c r="F52" s="216"/>
      <c r="G52" s="217"/>
      <c r="H52" s="217"/>
      <c r="I52" s="217"/>
      <c r="J52" s="217"/>
      <c r="K52" s="217"/>
      <c r="L52" s="217"/>
      <c r="M52" s="217"/>
      <c r="N52" s="217"/>
      <c r="O52" s="220"/>
      <c r="P52" s="220"/>
      <c r="Q52" s="220"/>
      <c r="R52" s="220"/>
      <c r="S52" s="221"/>
      <c r="T52" s="170" t="s">
        <v>176</v>
      </c>
      <c r="U52" s="171"/>
      <c r="V52" s="172"/>
      <c r="W52" s="216"/>
      <c r="X52" s="217"/>
      <c r="Y52" s="217"/>
      <c r="Z52" s="217"/>
      <c r="AA52" s="217"/>
      <c r="AB52" s="217"/>
      <c r="AC52" s="217"/>
      <c r="AD52" s="217"/>
      <c r="AE52" s="217"/>
      <c r="AF52" s="217"/>
      <c r="AG52" s="217"/>
      <c r="AH52" s="217"/>
      <c r="AI52" s="220"/>
      <c r="AJ52" s="220"/>
      <c r="AK52" s="220"/>
      <c r="AL52" s="221"/>
      <c r="AX52" s="22">
        <v>0</v>
      </c>
    </row>
    <row r="53" spans="2:50" ht="14.45" customHeight="1">
      <c r="B53" s="175"/>
      <c r="C53" s="175"/>
      <c r="D53" s="175"/>
      <c r="E53" s="175"/>
      <c r="F53" s="218"/>
      <c r="G53" s="219"/>
      <c r="H53" s="219"/>
      <c r="I53" s="219"/>
      <c r="J53" s="219"/>
      <c r="K53" s="219"/>
      <c r="L53" s="219"/>
      <c r="M53" s="219"/>
      <c r="N53" s="219"/>
      <c r="O53" s="222"/>
      <c r="P53" s="222"/>
      <c r="Q53" s="222"/>
      <c r="R53" s="222"/>
      <c r="S53" s="223"/>
      <c r="T53" s="167"/>
      <c r="U53" s="168"/>
      <c r="V53" s="173"/>
      <c r="W53" s="218"/>
      <c r="X53" s="219"/>
      <c r="Y53" s="219"/>
      <c r="Z53" s="219"/>
      <c r="AA53" s="219"/>
      <c r="AB53" s="219"/>
      <c r="AC53" s="219"/>
      <c r="AD53" s="219"/>
      <c r="AE53" s="219"/>
      <c r="AF53" s="219"/>
      <c r="AG53" s="219"/>
      <c r="AH53" s="219"/>
      <c r="AI53" s="222"/>
      <c r="AJ53" s="222"/>
      <c r="AK53" s="222"/>
      <c r="AL53" s="223"/>
      <c r="AX53" s="22">
        <v>1</v>
      </c>
    </row>
    <row r="54" spans="2:50" ht="14.45" customHeight="1">
      <c r="B54" s="175" t="s">
        <v>177</v>
      </c>
      <c r="C54" s="175"/>
      <c r="D54" s="175"/>
      <c r="E54" s="175"/>
      <c r="F54" s="170"/>
      <c r="G54" s="171"/>
      <c r="H54" s="171"/>
      <c r="I54" s="171"/>
      <c r="J54" s="171"/>
      <c r="K54" s="171"/>
      <c r="L54" s="171"/>
      <c r="M54" s="171"/>
      <c r="N54" s="171"/>
      <c r="O54" s="171"/>
      <c r="P54" s="171"/>
      <c r="Q54" s="171"/>
      <c r="R54" s="171"/>
      <c r="S54" s="172"/>
      <c r="T54" s="170" t="s">
        <v>178</v>
      </c>
      <c r="U54" s="171"/>
      <c r="V54" s="171"/>
      <c r="W54" s="171"/>
      <c r="X54" s="172"/>
      <c r="Y54" s="171"/>
      <c r="Z54" s="205"/>
      <c r="AA54" s="206"/>
      <c r="AB54" s="205"/>
      <c r="AC54" s="159"/>
      <c r="AD54" s="159"/>
      <c r="AE54" s="159"/>
      <c r="AF54" s="159"/>
      <c r="AG54" s="159"/>
      <c r="AH54" s="159"/>
      <c r="AI54" s="159"/>
      <c r="AJ54" s="199"/>
      <c r="AK54" s="159"/>
      <c r="AL54" s="160"/>
      <c r="AX54" s="22">
        <v>2</v>
      </c>
    </row>
    <row r="55" spans="2:50" ht="14.45" customHeight="1">
      <c r="B55" s="175"/>
      <c r="C55" s="175"/>
      <c r="D55" s="175"/>
      <c r="E55" s="175"/>
      <c r="F55" s="167"/>
      <c r="G55" s="168"/>
      <c r="H55" s="168"/>
      <c r="I55" s="168"/>
      <c r="J55" s="168"/>
      <c r="K55" s="168"/>
      <c r="L55" s="168"/>
      <c r="M55" s="168"/>
      <c r="N55" s="168"/>
      <c r="O55" s="168"/>
      <c r="P55" s="168"/>
      <c r="Q55" s="168"/>
      <c r="R55" s="168"/>
      <c r="S55" s="173"/>
      <c r="T55" s="167"/>
      <c r="U55" s="168"/>
      <c r="V55" s="168"/>
      <c r="W55" s="168"/>
      <c r="X55" s="173"/>
      <c r="Y55" s="168"/>
      <c r="Z55" s="169"/>
      <c r="AA55" s="207"/>
      <c r="AB55" s="169"/>
      <c r="AC55" s="159"/>
      <c r="AD55" s="159"/>
      <c r="AE55" s="159"/>
      <c r="AF55" s="159"/>
      <c r="AG55" s="159"/>
      <c r="AH55" s="159"/>
      <c r="AI55" s="159"/>
      <c r="AJ55" s="199"/>
      <c r="AK55" s="159"/>
      <c r="AL55" s="160"/>
      <c r="AX55" s="22">
        <v>3</v>
      </c>
    </row>
    <row r="56" spans="2:50" ht="14.45" customHeight="1">
      <c r="B56" s="161" t="s">
        <v>147</v>
      </c>
      <c r="C56" s="162"/>
      <c r="D56" s="162"/>
      <c r="E56" s="224"/>
      <c r="F56" s="225"/>
      <c r="G56" s="226"/>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7"/>
      <c r="AX56" s="22">
        <v>4</v>
      </c>
    </row>
    <row r="57" spans="2:50" ht="14.45" customHeight="1">
      <c r="B57" s="164" t="s">
        <v>179</v>
      </c>
      <c r="C57" s="165"/>
      <c r="D57" s="165"/>
      <c r="E57" s="228"/>
      <c r="F57" s="24" t="s">
        <v>180</v>
      </c>
      <c r="AL57" s="57"/>
      <c r="AX57" s="22">
        <v>5</v>
      </c>
    </row>
    <row r="58" spans="2:50" ht="14.45" customHeight="1">
      <c r="B58" s="164"/>
      <c r="C58" s="165"/>
      <c r="D58" s="165"/>
      <c r="E58" s="228"/>
      <c r="F58" s="229"/>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230"/>
      <c r="AX58" s="22">
        <v>6</v>
      </c>
    </row>
    <row r="59" spans="2:50" ht="14.45" customHeight="1">
      <c r="B59" s="167"/>
      <c r="C59" s="168"/>
      <c r="D59" s="168"/>
      <c r="E59" s="173"/>
      <c r="F59" s="231"/>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c r="AF59" s="232"/>
      <c r="AG59" s="232"/>
      <c r="AH59" s="232"/>
      <c r="AI59" s="232"/>
      <c r="AJ59" s="232"/>
      <c r="AK59" s="232"/>
      <c r="AL59" s="233"/>
      <c r="AX59" s="22">
        <v>7</v>
      </c>
    </row>
    <row r="60" spans="2:50" ht="14.45" customHeight="1">
      <c r="AX60" s="22">
        <v>8</v>
      </c>
    </row>
    <row r="61" spans="2:50" ht="14.45" customHeight="1">
      <c r="AE61" s="23"/>
      <c r="AF61" s="5"/>
      <c r="AH61" s="5"/>
      <c r="AK61" s="5"/>
      <c r="AX61" s="22">
        <v>9</v>
      </c>
    </row>
    <row r="62" spans="2:50" ht="14.45" customHeight="1">
      <c r="B62" s="215"/>
      <c r="C62" s="215"/>
      <c r="D62" s="215"/>
      <c r="E62" s="215"/>
      <c r="F62" s="215"/>
      <c r="G62" s="215"/>
      <c r="H62" s="215"/>
      <c r="I62" s="215"/>
      <c r="J62" s="215"/>
      <c r="K62" s="215"/>
      <c r="L62" s="215"/>
      <c r="M62" s="215"/>
      <c r="N62" s="215"/>
    </row>
    <row r="63" spans="2:50" ht="14.45" customHeight="1">
      <c r="B63" s="215"/>
      <c r="C63" s="215"/>
      <c r="D63" s="215"/>
      <c r="E63" s="215"/>
      <c r="F63" s="215"/>
      <c r="G63" s="215"/>
      <c r="H63" s="215"/>
      <c r="I63" s="215"/>
      <c r="J63" s="215"/>
      <c r="K63" s="215"/>
      <c r="L63" s="215"/>
      <c r="M63" s="215"/>
      <c r="N63" s="215"/>
    </row>
    <row r="65" spans="2:38" ht="14.45" customHeight="1">
      <c r="R65" s="16"/>
      <c r="S65" s="16"/>
      <c r="T65" s="16"/>
      <c r="U65" s="16"/>
      <c r="V65" s="16"/>
      <c r="W65" s="16"/>
      <c r="X65" s="16"/>
      <c r="Y65" s="16"/>
      <c r="Z65" s="16"/>
      <c r="AA65" s="16"/>
      <c r="AB65" s="16"/>
      <c r="AC65" s="16"/>
      <c r="AD65" s="16"/>
      <c r="AE65" s="16"/>
      <c r="AF65" s="16"/>
      <c r="AG65" s="16"/>
      <c r="AH65" s="16"/>
      <c r="AI65" s="16"/>
      <c r="AJ65" s="24"/>
      <c r="AK65" s="16"/>
    </row>
    <row r="67" spans="2:38" ht="14.45" customHeight="1">
      <c r="R67" s="16"/>
      <c r="S67" s="16"/>
      <c r="T67" s="16"/>
      <c r="U67" s="16"/>
      <c r="V67" s="16"/>
      <c r="X67" s="17"/>
      <c r="Y67" s="17"/>
      <c r="Z67" s="17"/>
      <c r="AA67" s="17"/>
      <c r="AB67" s="17"/>
      <c r="AC67" s="17"/>
      <c r="AD67" s="17"/>
      <c r="AE67" s="17"/>
      <c r="AF67" s="17"/>
      <c r="AG67" s="17"/>
      <c r="AH67" s="17"/>
      <c r="AI67" s="17"/>
      <c r="AJ67" s="17"/>
      <c r="AK67" s="17"/>
    </row>
    <row r="68" spans="2:38" ht="14.45" customHeight="1">
      <c r="W68" s="16"/>
      <c r="X68" s="17"/>
      <c r="Y68" s="17"/>
      <c r="Z68" s="17"/>
      <c r="AA68" s="17"/>
      <c r="AB68" s="17"/>
      <c r="AC68" s="17"/>
      <c r="AD68" s="17"/>
      <c r="AE68" s="17"/>
      <c r="AF68" s="17"/>
      <c r="AG68" s="17"/>
      <c r="AH68" s="17"/>
      <c r="AI68" s="17"/>
      <c r="AJ68" s="17"/>
      <c r="AK68" s="17"/>
    </row>
    <row r="69" spans="2:38" ht="14.45" customHeight="1">
      <c r="Z69" s="25"/>
      <c r="AA69" s="25"/>
      <c r="AB69" s="25"/>
      <c r="AC69" s="25"/>
      <c r="AD69" s="25"/>
      <c r="AE69" s="25"/>
      <c r="AF69" s="25"/>
      <c r="AG69" s="25"/>
      <c r="AH69" s="25"/>
      <c r="AI69" s="25"/>
      <c r="AJ69" s="25"/>
      <c r="AK69" s="25"/>
    </row>
    <row r="70" spans="2:38" ht="14.45" customHeight="1">
      <c r="R70" s="16"/>
      <c r="S70" s="16"/>
      <c r="T70" s="16"/>
      <c r="U70" s="16"/>
      <c r="V70" s="16"/>
      <c r="X70" s="16"/>
      <c r="Y70" s="16"/>
      <c r="Z70" s="16"/>
      <c r="AA70" s="16"/>
      <c r="AB70" s="16"/>
      <c r="AC70" s="16"/>
      <c r="AD70" s="16"/>
      <c r="AE70" s="16"/>
      <c r="AF70" s="16"/>
      <c r="AG70" s="16"/>
      <c r="AH70" s="16"/>
      <c r="AI70" s="16"/>
      <c r="AJ70" s="16"/>
      <c r="AK70" s="16"/>
    </row>
    <row r="72" spans="2:38" ht="14.45" customHeight="1">
      <c r="J72" s="65"/>
      <c r="K72" s="65"/>
      <c r="L72" s="65"/>
      <c r="M72" s="65"/>
      <c r="N72" s="65"/>
      <c r="O72" s="65"/>
      <c r="P72" s="65"/>
      <c r="Q72" s="65"/>
      <c r="R72" s="65"/>
      <c r="S72" s="65"/>
      <c r="T72" s="65"/>
      <c r="U72" s="65"/>
      <c r="V72" s="65"/>
      <c r="W72" s="65"/>
      <c r="X72" s="65"/>
      <c r="Y72" s="65"/>
      <c r="Z72" s="65"/>
      <c r="AA72" s="65"/>
      <c r="AB72" s="65"/>
      <c r="AC72" s="65"/>
    </row>
    <row r="73" spans="2:38" ht="14.45" customHeight="1">
      <c r="J73" s="65"/>
      <c r="K73" s="65"/>
      <c r="L73" s="65"/>
      <c r="M73" s="65"/>
      <c r="N73" s="65"/>
      <c r="O73" s="65"/>
      <c r="P73" s="65"/>
      <c r="Q73" s="65"/>
      <c r="R73" s="65"/>
      <c r="S73" s="65"/>
      <c r="T73" s="65"/>
      <c r="U73" s="65"/>
      <c r="V73" s="65"/>
      <c r="W73" s="65"/>
      <c r="X73" s="65"/>
      <c r="Y73" s="65"/>
      <c r="Z73" s="65"/>
      <c r="AA73" s="65"/>
      <c r="AB73" s="65"/>
      <c r="AC73" s="65"/>
    </row>
    <row r="75" spans="2:38" ht="14.45" customHeight="1">
      <c r="B75" s="214"/>
      <c r="C75" s="214"/>
      <c r="D75" s="214"/>
      <c r="E75" s="214"/>
      <c r="F75" s="214"/>
      <c r="G75" s="214"/>
      <c r="H75" s="214"/>
      <c r="I75" s="214"/>
      <c r="J75" s="214"/>
      <c r="K75" s="214"/>
      <c r="L75" s="214"/>
      <c r="M75" s="214"/>
      <c r="N75" s="214"/>
      <c r="O75" s="214"/>
      <c r="P75" s="214"/>
      <c r="Q75" s="214"/>
      <c r="R75" s="214"/>
      <c r="S75" s="214"/>
      <c r="T75" s="214"/>
      <c r="U75" s="214"/>
      <c r="V75" s="214"/>
      <c r="W75" s="214"/>
      <c r="X75" s="214"/>
      <c r="Y75" s="214"/>
      <c r="Z75" s="214"/>
      <c r="AA75" s="214"/>
      <c r="AB75" s="214"/>
      <c r="AC75" s="214"/>
      <c r="AD75" s="214"/>
      <c r="AE75" s="214"/>
      <c r="AF75" s="214"/>
      <c r="AG75" s="214"/>
      <c r="AH75" s="214"/>
      <c r="AI75" s="214"/>
      <c r="AJ75" s="214"/>
      <c r="AK75" s="214"/>
      <c r="AL75" s="214"/>
    </row>
    <row r="108" ht="14.25" customHeight="1"/>
    <row r="112" ht="14.25" customHeight="1"/>
    <row r="119" spans="39:39" ht="14.45" customHeight="1">
      <c r="AM119" s="66"/>
    </row>
    <row r="120" spans="39:39" ht="14.45" customHeight="1">
      <c r="AM120" s="66"/>
    </row>
    <row r="123" spans="39:39" ht="14.45" customHeight="1">
      <c r="AM123" s="67"/>
    </row>
    <row r="124" spans="39:39" ht="14.45" customHeight="1">
      <c r="AM124" s="67"/>
    </row>
    <row r="125" spans="39:39" ht="14.45" customHeight="1">
      <c r="AM125" s="67"/>
    </row>
    <row r="126" spans="39:39" ht="14.45" customHeight="1">
      <c r="AM126" s="67"/>
    </row>
    <row r="127" spans="39:39" ht="14.45" customHeight="1">
      <c r="AM127" s="67"/>
    </row>
    <row r="128" spans="39:39" ht="14.45" customHeight="1">
      <c r="AM128" s="67"/>
    </row>
    <row r="129" spans="39:39" ht="14.45" customHeight="1">
      <c r="AM129" s="67"/>
    </row>
    <row r="130" spans="39:39" ht="14.45" customHeight="1">
      <c r="AM130" s="68"/>
    </row>
    <row r="137" spans="39:39" ht="14.45" customHeight="1">
      <c r="AM137" s="68"/>
    </row>
    <row r="159" spans="39:39" ht="14.45" customHeight="1">
      <c r="AM159" s="40"/>
    </row>
    <row r="160" spans="39:39" ht="14.45" customHeight="1">
      <c r="AM160" s="40"/>
    </row>
    <row r="161" spans="39:39" ht="14.45" customHeight="1">
      <c r="AM161" s="40"/>
    </row>
    <row r="162" spans="39:39" ht="14.45" customHeight="1">
      <c r="AM162" s="40"/>
    </row>
    <row r="163" spans="39:39" ht="14.45" customHeight="1">
      <c r="AM163" s="40"/>
    </row>
    <row r="164" spans="39:39" ht="14.45" customHeight="1">
      <c r="AM164" s="40"/>
    </row>
    <row r="168" spans="39:39" ht="14.45" customHeight="1">
      <c r="AM168" s="40"/>
    </row>
    <row r="169" spans="39:39" ht="14.45" customHeight="1">
      <c r="AM169" s="40"/>
    </row>
    <row r="170" spans="39:39" ht="14.45" customHeight="1">
      <c r="AM170" s="40"/>
    </row>
    <row r="171" spans="39:39" ht="14.45" customHeight="1">
      <c r="AM171" s="40"/>
    </row>
    <row r="172" spans="39:39" ht="14.45" customHeight="1">
      <c r="AM172" s="40"/>
    </row>
    <row r="173" spans="39:39" ht="14.45" customHeight="1">
      <c r="AM173" s="40"/>
    </row>
    <row r="174" spans="39:39" ht="14.45" customHeight="1">
      <c r="AM174" s="40"/>
    </row>
    <row r="175" spans="39:39" ht="14.45" customHeight="1">
      <c r="AM175" s="40"/>
    </row>
    <row r="182" spans="39:39" ht="14.45" customHeight="1">
      <c r="AM182" s="40"/>
    </row>
    <row r="183" spans="39:39" ht="14.45" customHeight="1">
      <c r="AM183" s="40"/>
    </row>
    <row r="184" spans="39:39" ht="14.45" customHeight="1">
      <c r="AM184" s="40"/>
    </row>
    <row r="185" spans="39:39" ht="14.45" customHeight="1">
      <c r="AM185" s="40"/>
    </row>
    <row r="186" spans="39:39" ht="14.45" customHeight="1">
      <c r="AM186" s="40"/>
    </row>
    <row r="187" spans="39:39" ht="14.45" customHeight="1">
      <c r="AM187" s="40"/>
    </row>
    <row r="188" spans="39:39" ht="14.45" customHeight="1">
      <c r="AM188" s="40"/>
    </row>
    <row r="189" spans="39:39" ht="14.45" customHeight="1">
      <c r="AM189" s="40"/>
    </row>
    <row r="190" spans="39:39" ht="14.45" customHeight="1">
      <c r="AM190" s="40"/>
    </row>
    <row r="193" spans="39:39" ht="14.45" customHeight="1">
      <c r="AM193" s="40"/>
    </row>
    <row r="194" spans="39:39" ht="14.45" customHeight="1">
      <c r="AM194" s="40"/>
    </row>
    <row r="195" spans="39:39" ht="14.45" customHeight="1">
      <c r="AM195" s="40"/>
    </row>
    <row r="196" spans="39:39" ht="14.45" customHeight="1">
      <c r="AM196" s="40"/>
    </row>
  </sheetData>
  <sheetProtection sheet="1" objects="1" scenarios="1"/>
  <dataConsolidate link="1"/>
  <mergeCells count="85">
    <mergeCell ref="A1:AM3"/>
    <mergeCell ref="J42:S43"/>
    <mergeCell ref="G44:I44"/>
    <mergeCell ref="K44:N44"/>
    <mergeCell ref="B33:E38"/>
    <mergeCell ref="B44:E46"/>
    <mergeCell ref="B30:E32"/>
    <mergeCell ref="B15:E17"/>
    <mergeCell ref="B9:E11"/>
    <mergeCell ref="B12:E14"/>
    <mergeCell ref="AB24:AK26"/>
    <mergeCell ref="AH7:AL7"/>
    <mergeCell ref="X33:AL35"/>
    <mergeCell ref="B21:J23"/>
    <mergeCell ref="F45:AL46"/>
    <mergeCell ref="AH5:AL5"/>
    <mergeCell ref="I5:AF6"/>
    <mergeCell ref="F30:AL32"/>
    <mergeCell ref="J33:S33"/>
    <mergeCell ref="AL24:AL26"/>
    <mergeCell ref="AL21:AL23"/>
    <mergeCell ref="AB21:AK23"/>
    <mergeCell ref="T33:W35"/>
    <mergeCell ref="B24:J26"/>
    <mergeCell ref="T21:AA23"/>
    <mergeCell ref="S21:S23"/>
    <mergeCell ref="K21:R23"/>
    <mergeCell ref="T24:AA26"/>
    <mergeCell ref="S24:S26"/>
    <mergeCell ref="K24:R26"/>
    <mergeCell ref="T9:W11"/>
    <mergeCell ref="F12:S14"/>
    <mergeCell ref="T12:W14"/>
    <mergeCell ref="F9:S11"/>
    <mergeCell ref="X12:AL14"/>
    <mergeCell ref="X9:AJ11"/>
    <mergeCell ref="AK9:AL11"/>
    <mergeCell ref="B75:AL75"/>
    <mergeCell ref="B62:N62"/>
    <mergeCell ref="B63:N63"/>
    <mergeCell ref="B52:E53"/>
    <mergeCell ref="F52:N53"/>
    <mergeCell ref="O52:S53"/>
    <mergeCell ref="T52:V53"/>
    <mergeCell ref="W52:AH53"/>
    <mergeCell ref="B56:E56"/>
    <mergeCell ref="F56:AL56"/>
    <mergeCell ref="B57:E59"/>
    <mergeCell ref="F58:AL59"/>
    <mergeCell ref="AI52:AL53"/>
    <mergeCell ref="B54:E55"/>
    <mergeCell ref="F54:S55"/>
    <mergeCell ref="T54:X55"/>
    <mergeCell ref="AI54:AJ55"/>
    <mergeCell ref="AK54:AL55"/>
    <mergeCell ref="T15:W17"/>
    <mergeCell ref="F15:S17"/>
    <mergeCell ref="X15:AL17"/>
    <mergeCell ref="Y54:Z55"/>
    <mergeCell ref="AA54:AB55"/>
    <mergeCell ref="AC54:AD55"/>
    <mergeCell ref="AE54:AF55"/>
    <mergeCell ref="AG54:AH55"/>
    <mergeCell ref="M47:O47"/>
    <mergeCell ref="AE47:AG47"/>
    <mergeCell ref="Q47:S47"/>
    <mergeCell ref="W47:Y47"/>
    <mergeCell ref="AA47:AC47"/>
    <mergeCell ref="F36:I38"/>
    <mergeCell ref="B51:AL51"/>
    <mergeCell ref="T36:W38"/>
    <mergeCell ref="X36:AL38"/>
    <mergeCell ref="F33:I33"/>
    <mergeCell ref="F34:I35"/>
    <mergeCell ref="B47:E48"/>
    <mergeCell ref="B41:E43"/>
    <mergeCell ref="T41:W43"/>
    <mergeCell ref="X41:AL43"/>
    <mergeCell ref="F41:I41"/>
    <mergeCell ref="F42:I43"/>
    <mergeCell ref="J41:S41"/>
    <mergeCell ref="I48:AL48"/>
    <mergeCell ref="I47:K47"/>
    <mergeCell ref="J36:S38"/>
    <mergeCell ref="J34:S35"/>
  </mergeCells>
  <phoneticPr fontId="2"/>
  <conditionalFormatting sqref="B24">
    <cfRule type="cellIs" dxfId="70" priority="36" operator="equal">
      <formula>0</formula>
    </cfRule>
  </conditionalFormatting>
  <conditionalFormatting sqref="F9 T9">
    <cfRule type="beginsWith" dxfId="69" priority="110" operator="beginsWith" text="0">
      <formula>LEFT(F9,LEN("0"))="0"</formula>
    </cfRule>
  </conditionalFormatting>
  <conditionalFormatting sqref="F34">
    <cfRule type="containsBlanks" dxfId="68" priority="68">
      <formula>LEN(TRIM(F34))=0</formula>
    </cfRule>
  </conditionalFormatting>
  <conditionalFormatting sqref="F36">
    <cfRule type="containsBlanks" dxfId="67" priority="50">
      <formula>LEN(TRIM(F36))=0</formula>
    </cfRule>
  </conditionalFormatting>
  <conditionalFormatting sqref="F42">
    <cfRule type="containsBlanks" dxfId="66" priority="46">
      <formula>LEN(TRIM(F42))=0</formula>
    </cfRule>
  </conditionalFormatting>
  <conditionalFormatting sqref="F45">
    <cfRule type="containsBlanks" dxfId="65" priority="97">
      <formula>LEN(TRIM(F45))=0</formula>
    </cfRule>
  </conditionalFormatting>
  <conditionalFormatting sqref="F54">
    <cfRule type="containsBlanks" dxfId="64" priority="108">
      <formula>LEN(TRIM(F54))=0</formula>
    </cfRule>
  </conditionalFormatting>
  <conditionalFormatting sqref="F52:N53">
    <cfRule type="containsBlanks" dxfId="63" priority="101">
      <formula>LEN(TRIM(F52))=0</formula>
    </cfRule>
  </conditionalFormatting>
  <conditionalFormatting sqref="F12:S14">
    <cfRule type="cellIs" dxfId="62" priority="45" operator="equal">
      <formula>0</formula>
    </cfRule>
  </conditionalFormatting>
  <conditionalFormatting sqref="F15:S17">
    <cfRule type="expression" dxfId="61" priority="38">
      <formula>ISBLANK(F15)=TRUE</formula>
    </cfRule>
  </conditionalFormatting>
  <conditionalFormatting sqref="F30:AL32 J34">
    <cfRule type="cellIs" dxfId="60" priority="57" operator="equal">
      <formula>0</formula>
    </cfRule>
  </conditionalFormatting>
  <conditionalFormatting sqref="F56:AL56">
    <cfRule type="containsBlanks" dxfId="59" priority="77">
      <formula>LEN(TRIM(F56))=0</formula>
    </cfRule>
  </conditionalFormatting>
  <conditionalFormatting sqref="F58:AL59">
    <cfRule type="containsBlanks" dxfId="58" priority="106">
      <formula>LEN(TRIM(F58))=0</formula>
    </cfRule>
  </conditionalFormatting>
  <conditionalFormatting sqref="G44">
    <cfRule type="containsBlanks" dxfId="57" priority="95">
      <formula>LEN(TRIM(G44))=0</formula>
    </cfRule>
  </conditionalFormatting>
  <conditionalFormatting sqref="I47">
    <cfRule type="containsBlanks" dxfId="56" priority="98">
      <formula>LEN(TRIM(I47))=0</formula>
    </cfRule>
  </conditionalFormatting>
  <conditionalFormatting sqref="I48">
    <cfRule type="expression" dxfId="55" priority="85">
      <formula>ISBLANK($I$48)=TRUE</formula>
    </cfRule>
  </conditionalFormatting>
  <conditionalFormatting sqref="J41">
    <cfRule type="containsBlanks" dxfId="54" priority="47">
      <formula>LEN(TRIM(J41))=0</formula>
    </cfRule>
  </conditionalFormatting>
  <conditionalFormatting sqref="J36:S38 X36:AL38">
    <cfRule type="containsBlanks" dxfId="53" priority="111">
      <formula>LEN(TRIM(J36))=0</formula>
    </cfRule>
  </conditionalFormatting>
  <conditionalFormatting sqref="J42:S43">
    <cfRule type="containsBlanks" dxfId="52" priority="24">
      <formula>LEN(TRIM(J42))=0</formula>
    </cfRule>
  </conditionalFormatting>
  <conditionalFormatting sqref="J33:T33">
    <cfRule type="containsBlanks" dxfId="51" priority="25">
      <formula>LEN(TRIM(J33))=0</formula>
    </cfRule>
  </conditionalFormatting>
  <conditionalFormatting sqref="K21">
    <cfRule type="cellIs" dxfId="50" priority="4" operator="equal">
      <formula>0</formula>
    </cfRule>
  </conditionalFormatting>
  <conditionalFormatting sqref="K24">
    <cfRule type="cellIs" dxfId="49" priority="3" operator="equal">
      <formula>0</formula>
    </cfRule>
  </conditionalFormatting>
  <conditionalFormatting sqref="K44">
    <cfRule type="containsBlanks" dxfId="48" priority="96">
      <formula>LEN(TRIM(K44))=0</formula>
    </cfRule>
  </conditionalFormatting>
  <conditionalFormatting sqref="M47">
    <cfRule type="containsBlanks" dxfId="47" priority="91">
      <formula>LEN(TRIM(M47))=0</formula>
    </cfRule>
  </conditionalFormatting>
  <conditionalFormatting sqref="O52:S53">
    <cfRule type="containsBlanks" dxfId="46" priority="102">
      <formula>LEN(TRIM(O52))=0</formula>
    </cfRule>
  </conditionalFormatting>
  <conditionalFormatting sqref="Q47">
    <cfRule type="containsBlanks" dxfId="45" priority="76">
      <formula>LEN(TRIM(Q47))=0</formula>
    </cfRule>
  </conditionalFormatting>
  <conditionalFormatting sqref="Q59:T59">
    <cfRule type="containsBlanks" dxfId="44" priority="74">
      <formula>LEN(TRIM(Q59))=0</formula>
    </cfRule>
  </conditionalFormatting>
  <conditionalFormatting sqref="W47">
    <cfRule type="containsBlanks" dxfId="43" priority="71">
      <formula>LEN(TRIM(W47))=0</formula>
    </cfRule>
  </conditionalFormatting>
  <conditionalFormatting sqref="W52:AH53">
    <cfRule type="containsBlanks" dxfId="42" priority="103">
      <formula>LEN(TRIM(W52))=0</formula>
    </cfRule>
  </conditionalFormatting>
  <conditionalFormatting sqref="X41">
    <cfRule type="containsBlanks" dxfId="41" priority="92">
      <formula>LEN(TRIM(X41))=0</formula>
    </cfRule>
  </conditionalFormatting>
  <conditionalFormatting sqref="X9:AJ11">
    <cfRule type="containsBlanks" dxfId="40" priority="23">
      <formula>LEN(TRIM(X9))=0</formula>
    </cfRule>
  </conditionalFormatting>
  <conditionalFormatting sqref="X12:AL14">
    <cfRule type="expression" dxfId="39" priority="44">
      <formula>ISBLANK(X12)=TRUE</formula>
    </cfRule>
  </conditionalFormatting>
  <conditionalFormatting sqref="X15:AL17">
    <cfRule type="expression" dxfId="38" priority="37">
      <formula>ISBLANK(X15)=TRUE</formula>
    </cfRule>
  </conditionalFormatting>
  <conditionalFormatting sqref="X33:AL35">
    <cfRule type="expression" dxfId="37" priority="29">
      <formula>IFERROR(X33,"")</formula>
    </cfRule>
    <cfRule type="expression" dxfId="36" priority="39">
      <formula>ISBLANK(F12)=TRUE</formula>
    </cfRule>
    <cfRule type="cellIs" dxfId="35" priority="28" operator="equal">
      <formula>0</formula>
    </cfRule>
  </conditionalFormatting>
  <conditionalFormatting sqref="Y54:AH55">
    <cfRule type="containsBlanks" dxfId="34" priority="79">
      <formula>LEN(TRIM(Y54))=0</formula>
    </cfRule>
  </conditionalFormatting>
  <conditionalFormatting sqref="AA47">
    <cfRule type="containsBlanks" dxfId="33" priority="99">
      <formula>LEN(TRIM(AA47))=0</formula>
    </cfRule>
  </conditionalFormatting>
  <conditionalFormatting sqref="AB24">
    <cfRule type="containsBlanks" dxfId="32" priority="11">
      <formula>LEN(TRIM(AB24))=0</formula>
    </cfRule>
    <cfRule type="cellIs" dxfId="31" priority="12" operator="equal">
      <formula>0</formula>
    </cfRule>
  </conditionalFormatting>
  <conditionalFormatting sqref="AB21:AK23">
    <cfRule type="containsBlanks" dxfId="30" priority="1">
      <formula>LEN(TRIM(AB21))=0</formula>
    </cfRule>
  </conditionalFormatting>
  <conditionalFormatting sqref="AE47">
    <cfRule type="containsBlanks" dxfId="29" priority="100">
      <formula>LEN(TRIM(AE47))=0</formula>
    </cfRule>
  </conditionalFormatting>
  <conditionalFormatting sqref="AH5:AL5">
    <cfRule type="containsBlanks" dxfId="28" priority="72">
      <formula>LEN(TRIM(AH5))=0</formula>
    </cfRule>
  </conditionalFormatting>
  <conditionalFormatting sqref="AH7:AL7">
    <cfRule type="containsBlanks" dxfId="27" priority="21">
      <formula>LEN(TRIM(AH7))=0</formula>
    </cfRule>
  </conditionalFormatting>
  <conditionalFormatting sqref="AI52:AL55">
    <cfRule type="containsBlanks" dxfId="26" priority="78">
      <formula>LEN(TRIM(AI52))=0</formula>
    </cfRule>
  </conditionalFormatting>
  <conditionalFormatting sqref="AL21 AL24">
    <cfRule type="containsBlanks" dxfId="25" priority="49">
      <formula>LEN(TRIM(AL21))=0</formula>
    </cfRule>
    <cfRule type="cellIs" dxfId="24" priority="48" operator="equal">
      <formula>0</formula>
    </cfRule>
  </conditionalFormatting>
  <dataValidations count="12">
    <dataValidation type="list" allowBlank="1" showInputMessage="1" showErrorMessage="1" error="プルダウンリストから_x000a_選択してください。" prompt="プルダウンリストから_x000a_選択してください。" sqref="AE65:AI65" xr:uid="{00000000-0002-0000-0300-000000000000}">
      <formula1>INDIRECT(X65)</formula1>
    </dataValidation>
    <dataValidation imeMode="halfAlpha" allowBlank="1" showInputMessage="1" showErrorMessage="1" sqref="AE47 G44 W47:Y47 M47 O44 Q47 K44 I47:I48 AA47:AC47" xr:uid="{00000000-0002-0000-0300-00000B000000}"/>
    <dataValidation imeMode="halfKatakana" allowBlank="1" showInputMessage="1" showErrorMessage="1" sqref="F56:AL56" xr:uid="{00000000-0002-0000-0300-00000C000000}"/>
    <dataValidation imeMode="fullKatakana" allowBlank="1" showInputMessage="1" showErrorMessage="1" sqref="J41 F34 F36 F42 J33:T33" xr:uid="{00000000-0002-0000-0300-00000D000000}"/>
    <dataValidation type="list" allowBlank="1" showInputMessage="1" showErrorMessage="1" sqref="AL63 AK65" xr:uid="{00000000-0002-0000-0300-00000E000000}">
      <formula1>#REF!</formula1>
    </dataValidation>
    <dataValidation allowBlank="1" showInputMessage="1" showErrorMessage="1" error="プルダウンリストから_x000a_選択してください。" prompt="_x000a_" sqref="AH5:AL5 AH7:AL7" xr:uid="{00000000-0002-0000-0300-000010000000}"/>
    <dataValidation type="list" allowBlank="1" showInputMessage="1" showErrorMessage="1" error="プルダウンメニューから選択してください。" prompt="金融機関を_x000a_プルダウンリストから_x000a_選択してください。" sqref="O52:S53" xr:uid="{00000000-0002-0000-0300-000003000000}">
      <formula1>$AX$37:$AX$42</formula1>
    </dataValidation>
    <dataValidation type="list" allowBlank="1" showInputMessage="1" showErrorMessage="1" error="プルダウンメニューから選択してください。" prompt="本店、支店等_x000a_プルダウンリストから_x000a_選択してください。_x000a_" sqref="AI52:AL53" xr:uid="{00000000-0002-0000-0300-00000A000000}">
      <formula1>$AX$44:$AX$48</formula1>
    </dataValidation>
    <dataValidation type="list" allowBlank="1" showInputMessage="1" showErrorMessage="1" sqref="F15:S17" xr:uid="{D01227AB-6365-401C-A158-EEE2BB428619}">
      <formula1>"前期（2026年4月～8月）,後期（2026年9月～2027年1月）"</formula1>
    </dataValidation>
    <dataValidation type="list" allowBlank="1" showInputMessage="1" showErrorMessage="1" sqref="X12:AL14" xr:uid="{BC76EC49-3B48-495D-B3FC-7AC2240F4C6E}">
      <formula1>"希望する,希望しない"</formula1>
    </dataValidation>
    <dataValidation type="list" allowBlank="1" showInputMessage="1" showErrorMessage="1" error="プルダウンメニューから選択してください。" prompt="口座種別を_x000a_プルダウンリストから_x000a_選択してください。" sqref="F54:S55" xr:uid="{B9E8ACF4-B138-458A-9120-C504F427011F}">
      <formula1>$AX$50:$AX$51</formula1>
    </dataValidation>
    <dataValidation type="list" imeMode="halfAlpha" allowBlank="1" showInputMessage="1" showErrorMessage="1" error="プルダウンリストから_x000a_選択してください。" prompt="プルダウンリストから_x000a_選択してください。" sqref="Y54:AL55" xr:uid="{00000000-0002-0000-0300-000002000000}">
      <formula1>$AX$52:$AX$61</formula1>
    </dataValidation>
  </dataValidations>
  <printOptions horizontalCentered="1"/>
  <pageMargins left="0.31496062992125984" right="0.31496062992125984" top="0.39370078740157483" bottom="0.35433070866141736" header="0.31496062992125984" footer="0.31496062992125984"/>
  <pageSetup paperSize="9" scale="98" orientation="portrait" r:id="rId1"/>
  <rowBreaks count="1" manualBreakCount="1">
    <brk id="76" max="38"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Group Box 1">
              <controlPr defaultSize="0" autoFill="0" autoPict="0" altText="">
                <anchor moveWithCells="1">
                  <from>
                    <xdr:col>0</xdr:col>
                    <xdr:colOff>95250</xdr:colOff>
                    <xdr:row>76</xdr:row>
                    <xdr:rowOff>0</xdr:rowOff>
                  </from>
                  <to>
                    <xdr:col>37</xdr:col>
                    <xdr:colOff>104775</xdr:colOff>
                    <xdr:row>78</xdr:row>
                    <xdr:rowOff>152400</xdr:rowOff>
                  </to>
                </anchor>
              </controlPr>
            </control>
          </mc:Choice>
        </mc:AlternateContent>
        <mc:AlternateContent xmlns:mc="http://schemas.openxmlformats.org/markup-compatibility/2006">
          <mc:Choice Requires="x14">
            <control shapeId="19458" r:id="rId5" name="Group Box 2">
              <controlPr defaultSize="0" autoFill="0" autoPict="0">
                <anchor moveWithCells="1">
                  <from>
                    <xdr:col>0</xdr:col>
                    <xdr:colOff>76200</xdr:colOff>
                    <xdr:row>76</xdr:row>
                    <xdr:rowOff>0</xdr:rowOff>
                  </from>
                  <to>
                    <xdr:col>12</xdr:col>
                    <xdr:colOff>66675</xdr:colOff>
                    <xdr:row>82</xdr:row>
                    <xdr:rowOff>95250</xdr:rowOff>
                  </to>
                </anchor>
              </controlPr>
            </control>
          </mc:Choice>
        </mc:AlternateContent>
        <mc:AlternateContent xmlns:mc="http://schemas.openxmlformats.org/markup-compatibility/2006">
          <mc:Choice Requires="x14">
            <control shapeId="19459" r:id="rId6" name="Group Box 3">
              <controlPr defaultSize="0" autoFill="0" autoPict="0">
                <anchor moveWithCells="1">
                  <from>
                    <xdr:col>0</xdr:col>
                    <xdr:colOff>123825</xdr:colOff>
                    <xdr:row>76</xdr:row>
                    <xdr:rowOff>0</xdr:rowOff>
                  </from>
                  <to>
                    <xdr:col>12</xdr:col>
                    <xdr:colOff>57150</xdr:colOff>
                    <xdr:row>80</xdr:row>
                    <xdr:rowOff>161925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error="プルダウンリストから_x000a_選択してください。" prompt="プルダウンリストから_x000a_選択してください。" xr:uid="{00000000-0002-0000-0300-000011000000}">
          <x14:formula1>
            <xm:f>リスト!#REF!</xm:f>
          </x14:formula1>
          <xm:sqref>X65:AC65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C5EB6-F586-42FE-9535-ED929115A4C8}">
  <sheetPr>
    <tabColor rgb="FFFF0000"/>
    <pageSetUpPr fitToPage="1"/>
  </sheetPr>
  <dimension ref="A1:BI92"/>
  <sheetViews>
    <sheetView view="pageBreakPreview" zoomScale="96" zoomScaleNormal="100" zoomScaleSheetLayoutView="96" zoomScalePageLayoutView="55" workbookViewId="0">
      <selection activeCell="AC14" sqref="AC14:AL15"/>
    </sheetView>
  </sheetViews>
  <sheetFormatPr defaultColWidth="2.625" defaultRowHeight="13.5"/>
  <cols>
    <col min="1" max="37" width="2.625" style="22" customWidth="1"/>
    <col min="38" max="16384" width="2.625" style="22"/>
  </cols>
  <sheetData>
    <row r="1" spans="1:38">
      <c r="A1" s="100"/>
      <c r="B1" s="100"/>
      <c r="C1" s="100"/>
      <c r="D1" s="100"/>
      <c r="E1" s="100"/>
      <c r="F1" s="101"/>
      <c r="G1" s="101"/>
      <c r="H1" s="101"/>
      <c r="I1" s="101"/>
      <c r="J1" s="101"/>
      <c r="K1" s="101"/>
      <c r="L1" s="101"/>
      <c r="M1" s="101"/>
      <c r="N1" s="101"/>
      <c r="O1" s="101"/>
      <c r="P1" s="101"/>
      <c r="Q1" s="101"/>
      <c r="R1" s="101"/>
      <c r="S1" s="101"/>
      <c r="T1" s="101"/>
      <c r="U1" s="102"/>
      <c r="V1" s="102"/>
      <c r="W1" s="102"/>
      <c r="X1" s="102"/>
      <c r="Y1" s="103"/>
      <c r="AA1" s="101"/>
      <c r="AB1" s="101"/>
      <c r="AC1" s="101"/>
      <c r="AD1" s="101"/>
      <c r="AE1" s="101"/>
      <c r="AF1" s="101"/>
      <c r="AG1" s="101"/>
      <c r="AH1" s="101"/>
      <c r="AI1" s="101"/>
      <c r="AJ1" s="101"/>
      <c r="AK1" s="102" t="s">
        <v>282</v>
      </c>
    </row>
    <row r="2" spans="1:38" ht="20.25" customHeight="1">
      <c r="A2" s="420" t="s">
        <v>283</v>
      </c>
      <c r="B2" s="420"/>
      <c r="C2" s="420"/>
      <c r="D2" s="420"/>
      <c r="E2" s="420"/>
      <c r="F2" s="420"/>
      <c r="G2" s="420"/>
      <c r="H2" s="420"/>
      <c r="I2" s="420"/>
      <c r="J2" s="420"/>
      <c r="K2" s="420"/>
      <c r="L2" s="420"/>
      <c r="M2" s="420"/>
      <c r="N2" s="420"/>
      <c r="O2" s="420"/>
      <c r="P2" s="420"/>
      <c r="Q2" s="420"/>
      <c r="R2" s="420"/>
      <c r="S2" s="420"/>
      <c r="T2" s="420"/>
      <c r="U2" s="420"/>
      <c r="V2" s="420"/>
      <c r="W2" s="420"/>
      <c r="X2" s="420"/>
      <c r="Y2" s="420"/>
      <c r="Z2" s="420"/>
      <c r="AA2" s="420"/>
      <c r="AB2" s="420"/>
      <c r="AC2" s="420"/>
      <c r="AD2" s="420"/>
      <c r="AE2" s="420"/>
      <c r="AF2" s="420"/>
      <c r="AG2" s="420"/>
      <c r="AH2" s="420"/>
      <c r="AI2" s="420"/>
      <c r="AJ2" s="420"/>
      <c r="AK2" s="420"/>
      <c r="AL2" s="420"/>
    </row>
    <row r="3" spans="1:38">
      <c r="A3" s="420"/>
      <c r="B3" s="420"/>
      <c r="C3" s="420"/>
      <c r="D3" s="420"/>
      <c r="E3" s="420"/>
      <c r="F3" s="420"/>
      <c r="G3" s="420"/>
      <c r="H3" s="420"/>
      <c r="I3" s="420"/>
      <c r="J3" s="420"/>
      <c r="K3" s="420"/>
      <c r="L3" s="420"/>
      <c r="M3" s="420"/>
      <c r="N3" s="420"/>
      <c r="O3" s="420"/>
      <c r="P3" s="420"/>
      <c r="Q3" s="420"/>
      <c r="R3" s="420"/>
      <c r="S3" s="420"/>
      <c r="T3" s="420"/>
      <c r="U3" s="420"/>
      <c r="V3" s="420"/>
      <c r="W3" s="420"/>
      <c r="X3" s="420"/>
      <c r="Y3" s="420"/>
      <c r="Z3" s="420"/>
      <c r="AA3" s="420"/>
      <c r="AB3" s="420"/>
      <c r="AC3" s="420"/>
      <c r="AD3" s="420"/>
      <c r="AE3" s="420"/>
      <c r="AF3" s="420"/>
      <c r="AG3" s="420"/>
      <c r="AH3" s="420"/>
      <c r="AI3" s="420"/>
      <c r="AJ3" s="420"/>
      <c r="AK3" s="420"/>
      <c r="AL3" s="420"/>
    </row>
    <row r="4" spans="1:38" ht="14.25" customHeight="1">
      <c r="A4" s="175" t="s">
        <v>129</v>
      </c>
      <c r="B4" s="175"/>
      <c r="C4" s="175"/>
      <c r="D4" s="175"/>
      <c r="E4" s="175"/>
      <c r="F4" s="351">
        <f>'1_申請書表紙'!M28</f>
        <v>0</v>
      </c>
      <c r="G4" s="351"/>
      <c r="H4" s="351"/>
      <c r="I4" s="351"/>
      <c r="J4" s="351"/>
      <c r="K4" s="351"/>
      <c r="L4" s="351"/>
      <c r="M4" s="351"/>
      <c r="N4" s="351"/>
      <c r="O4" s="351"/>
      <c r="P4" s="351"/>
      <c r="Q4" s="351"/>
      <c r="R4" s="351"/>
      <c r="S4" s="351"/>
      <c r="T4" s="175" t="s">
        <v>133</v>
      </c>
      <c r="U4" s="175"/>
      <c r="V4" s="175"/>
      <c r="W4" s="175"/>
      <c r="X4" s="175"/>
      <c r="Y4" s="421">
        <f>'1_申請書表紙'!M30</f>
        <v>0</v>
      </c>
      <c r="Z4" s="421"/>
      <c r="AA4" s="421"/>
      <c r="AB4" s="421"/>
      <c r="AC4" s="421"/>
      <c r="AD4" s="421"/>
      <c r="AE4" s="421"/>
      <c r="AF4" s="421"/>
      <c r="AG4" s="421"/>
      <c r="AH4" s="421"/>
      <c r="AI4" s="421"/>
      <c r="AJ4" s="421"/>
      <c r="AK4" s="421"/>
      <c r="AL4" s="421"/>
    </row>
    <row r="5" spans="1:38" ht="14.25" customHeight="1">
      <c r="A5" s="175"/>
      <c r="B5" s="175"/>
      <c r="C5" s="175"/>
      <c r="D5" s="175"/>
      <c r="E5" s="175"/>
      <c r="F5" s="351"/>
      <c r="G5" s="351"/>
      <c r="H5" s="351"/>
      <c r="I5" s="351"/>
      <c r="J5" s="351"/>
      <c r="K5" s="351"/>
      <c r="L5" s="351"/>
      <c r="M5" s="351"/>
      <c r="N5" s="351"/>
      <c r="O5" s="351"/>
      <c r="P5" s="351"/>
      <c r="Q5" s="351"/>
      <c r="R5" s="351"/>
      <c r="S5" s="351"/>
      <c r="T5" s="175"/>
      <c r="U5" s="175"/>
      <c r="V5" s="175"/>
      <c r="W5" s="175"/>
      <c r="X5" s="175"/>
      <c r="Y5" s="421"/>
      <c r="Z5" s="421"/>
      <c r="AA5" s="421"/>
      <c r="AB5" s="421"/>
      <c r="AC5" s="421"/>
      <c r="AD5" s="421"/>
      <c r="AE5" s="421"/>
      <c r="AF5" s="421"/>
      <c r="AG5" s="421"/>
      <c r="AH5" s="421"/>
      <c r="AI5" s="421"/>
      <c r="AJ5" s="421"/>
      <c r="AK5" s="421"/>
      <c r="AL5" s="421"/>
    </row>
    <row r="6" spans="1:38" ht="13.5" customHeight="1">
      <c r="A6" s="175"/>
      <c r="B6" s="175"/>
      <c r="C6" s="175"/>
      <c r="D6" s="175"/>
      <c r="E6" s="175"/>
      <c r="F6" s="351"/>
      <c r="G6" s="351"/>
      <c r="H6" s="351"/>
      <c r="I6" s="351"/>
      <c r="J6" s="351"/>
      <c r="K6" s="351"/>
      <c r="L6" s="351"/>
      <c r="M6" s="351"/>
      <c r="N6" s="351"/>
      <c r="O6" s="351"/>
      <c r="P6" s="351"/>
      <c r="Q6" s="351"/>
      <c r="R6" s="351"/>
      <c r="S6" s="351"/>
      <c r="T6" s="175"/>
      <c r="U6" s="175"/>
      <c r="V6" s="175"/>
      <c r="W6" s="175"/>
      <c r="X6" s="175"/>
      <c r="Y6" s="421"/>
      <c r="Z6" s="421"/>
      <c r="AA6" s="421"/>
      <c r="AB6" s="421"/>
      <c r="AC6" s="421"/>
      <c r="AD6" s="421"/>
      <c r="AE6" s="421"/>
      <c r="AF6" s="421"/>
      <c r="AG6" s="421"/>
      <c r="AH6" s="421"/>
      <c r="AI6" s="421"/>
      <c r="AJ6" s="421"/>
      <c r="AK6" s="421"/>
      <c r="AL6" s="421"/>
    </row>
    <row r="7" spans="1:38" ht="13.5" customHeight="1">
      <c r="A7" s="174" t="s">
        <v>181</v>
      </c>
      <c r="B7" s="174"/>
      <c r="C7" s="174"/>
      <c r="D7" s="174"/>
      <c r="E7" s="174"/>
      <c r="F7" s="351">
        <f>'2_助成金申請書'!F15</f>
        <v>0</v>
      </c>
      <c r="G7" s="351"/>
      <c r="H7" s="351"/>
      <c r="I7" s="351"/>
      <c r="J7" s="351"/>
      <c r="K7" s="351"/>
      <c r="L7" s="351"/>
      <c r="M7" s="351"/>
      <c r="N7" s="351"/>
      <c r="O7" s="351"/>
      <c r="P7" s="351"/>
      <c r="Q7" s="351"/>
      <c r="R7" s="351"/>
      <c r="S7" s="351"/>
      <c r="T7" s="174" t="s">
        <v>138</v>
      </c>
      <c r="U7" s="174"/>
      <c r="V7" s="174"/>
      <c r="W7" s="174"/>
      <c r="X7" s="174"/>
      <c r="Y7" s="356">
        <f>'2_助成金申請書'!X15</f>
        <v>0</v>
      </c>
      <c r="Z7" s="356"/>
      <c r="AA7" s="356"/>
      <c r="AB7" s="356"/>
      <c r="AC7" s="356"/>
      <c r="AD7" s="356"/>
      <c r="AE7" s="356"/>
      <c r="AF7" s="356"/>
      <c r="AG7" s="356"/>
      <c r="AH7" s="356"/>
      <c r="AI7" s="356"/>
      <c r="AJ7" s="356"/>
      <c r="AK7" s="356"/>
      <c r="AL7" s="356"/>
    </row>
    <row r="8" spans="1:38">
      <c r="A8" s="174"/>
      <c r="B8" s="174"/>
      <c r="C8" s="174"/>
      <c r="D8" s="174"/>
      <c r="E8" s="174"/>
      <c r="F8" s="351"/>
      <c r="G8" s="351"/>
      <c r="H8" s="351"/>
      <c r="I8" s="351"/>
      <c r="J8" s="351"/>
      <c r="K8" s="351"/>
      <c r="L8" s="351"/>
      <c r="M8" s="351"/>
      <c r="N8" s="351"/>
      <c r="O8" s="351"/>
      <c r="P8" s="351"/>
      <c r="Q8" s="351"/>
      <c r="R8" s="351"/>
      <c r="S8" s="351"/>
      <c r="T8" s="174"/>
      <c r="U8" s="174"/>
      <c r="V8" s="174"/>
      <c r="W8" s="174"/>
      <c r="X8" s="174"/>
      <c r="Y8" s="356"/>
      <c r="Z8" s="356"/>
      <c r="AA8" s="356"/>
      <c r="AB8" s="356"/>
      <c r="AC8" s="356"/>
      <c r="AD8" s="356"/>
      <c r="AE8" s="356"/>
      <c r="AF8" s="356"/>
      <c r="AG8" s="356"/>
      <c r="AH8" s="356"/>
      <c r="AI8" s="356"/>
      <c r="AJ8" s="356"/>
      <c r="AK8" s="356"/>
      <c r="AL8" s="356"/>
    </row>
    <row r="9" spans="1:38">
      <c r="A9" s="174"/>
      <c r="B9" s="174"/>
      <c r="C9" s="174"/>
      <c r="D9" s="174"/>
      <c r="E9" s="174"/>
      <c r="F9" s="351"/>
      <c r="G9" s="351"/>
      <c r="H9" s="351"/>
      <c r="I9" s="351"/>
      <c r="J9" s="351"/>
      <c r="K9" s="351"/>
      <c r="L9" s="351"/>
      <c r="M9" s="351"/>
      <c r="N9" s="351"/>
      <c r="O9" s="351"/>
      <c r="P9" s="351"/>
      <c r="Q9" s="351"/>
      <c r="R9" s="351"/>
      <c r="S9" s="351"/>
      <c r="T9" s="174"/>
      <c r="U9" s="174"/>
      <c r="V9" s="174"/>
      <c r="W9" s="174"/>
      <c r="X9" s="174"/>
      <c r="Y9" s="356"/>
      <c r="Z9" s="356"/>
      <c r="AA9" s="356"/>
      <c r="AB9" s="356"/>
      <c r="AC9" s="356"/>
      <c r="AD9" s="356"/>
      <c r="AE9" s="356"/>
      <c r="AF9" s="356"/>
      <c r="AG9" s="356"/>
      <c r="AH9" s="356"/>
      <c r="AI9" s="356"/>
      <c r="AJ9" s="356"/>
      <c r="AK9" s="356"/>
      <c r="AL9" s="356"/>
    </row>
    <row r="10" spans="1:38">
      <c r="A10" s="99"/>
      <c r="B10" s="99"/>
      <c r="C10" s="99"/>
      <c r="D10" s="99"/>
      <c r="E10" s="99"/>
      <c r="F10" s="99"/>
      <c r="G10" s="99"/>
      <c r="H10" s="99"/>
      <c r="I10" s="99"/>
      <c r="J10" s="99"/>
      <c r="K10" s="99"/>
      <c r="L10" s="99"/>
      <c r="M10" s="99"/>
      <c r="N10" s="99"/>
      <c r="O10" s="99"/>
      <c r="P10" s="99"/>
      <c r="Q10" s="99"/>
      <c r="R10" s="99"/>
      <c r="S10" s="99"/>
      <c r="T10" s="99"/>
      <c r="U10" s="99"/>
      <c r="V10" s="99"/>
      <c r="W10" s="99"/>
      <c r="X10" s="99"/>
      <c r="Y10" s="119"/>
      <c r="Z10" s="119"/>
      <c r="AA10" s="119"/>
      <c r="AB10" s="119"/>
      <c r="AC10" s="119"/>
      <c r="AD10" s="119"/>
      <c r="AE10" s="119"/>
      <c r="AF10" s="119"/>
      <c r="AG10" s="119"/>
      <c r="AH10" s="119"/>
      <c r="AI10" s="119"/>
      <c r="AJ10" s="119"/>
      <c r="AK10" s="119"/>
      <c r="AL10" s="119"/>
    </row>
    <row r="11" spans="1:38">
      <c r="A11" s="73" t="s">
        <v>294</v>
      </c>
      <c r="B11" s="99"/>
      <c r="C11" s="99"/>
      <c r="D11" s="99"/>
      <c r="E11" s="99"/>
      <c r="F11" s="99"/>
      <c r="G11" s="99"/>
      <c r="H11" s="99"/>
      <c r="I11" s="99"/>
      <c r="J11" s="99"/>
      <c r="K11" s="99"/>
      <c r="L11" s="99"/>
      <c r="M11" s="99"/>
      <c r="N11" s="99"/>
      <c r="O11" s="99"/>
      <c r="P11" s="99"/>
      <c r="Q11" s="99"/>
      <c r="R11" s="99"/>
      <c r="S11" s="99"/>
      <c r="T11" s="99"/>
      <c r="U11" s="99"/>
      <c r="V11" s="99"/>
      <c r="W11" s="99"/>
      <c r="X11" s="99"/>
      <c r="Y11" s="119"/>
      <c r="Z11" s="119"/>
      <c r="AA11" s="119"/>
      <c r="AB11" s="119"/>
      <c r="AC11" s="119"/>
      <c r="AD11" s="119"/>
      <c r="AE11" s="119"/>
      <c r="AF11" s="119"/>
      <c r="AG11" s="119"/>
      <c r="AH11" s="119"/>
      <c r="AI11" s="119"/>
      <c r="AJ11" s="119"/>
      <c r="AK11" s="119"/>
      <c r="AL11" s="119"/>
    </row>
    <row r="12" spans="1:38">
      <c r="A12" s="16" t="s">
        <v>293</v>
      </c>
      <c r="B12" s="99"/>
      <c r="C12" s="99"/>
      <c r="D12" s="99"/>
      <c r="E12" s="99"/>
      <c r="F12" s="99"/>
      <c r="G12" s="99"/>
      <c r="H12" s="99"/>
      <c r="I12" s="99"/>
      <c r="J12" s="99"/>
      <c r="K12" s="99"/>
      <c r="L12" s="99"/>
      <c r="M12" s="99"/>
      <c r="N12" s="99"/>
      <c r="O12" s="99"/>
      <c r="P12" s="99"/>
      <c r="Q12" s="99"/>
      <c r="R12" s="99"/>
      <c r="S12" s="99"/>
      <c r="T12" s="99"/>
      <c r="U12" s="99"/>
      <c r="V12" s="99"/>
      <c r="W12" s="99"/>
      <c r="X12" s="99"/>
      <c r="Y12" s="119"/>
      <c r="Z12" s="119"/>
      <c r="AA12" s="119"/>
      <c r="AB12" s="119"/>
      <c r="AC12" s="119"/>
      <c r="AD12" s="119"/>
      <c r="AE12" s="119"/>
      <c r="AF12" s="119"/>
      <c r="AG12" s="119"/>
      <c r="AH12" s="119"/>
      <c r="AI12" s="119"/>
      <c r="AJ12" s="119"/>
      <c r="AK12" s="119"/>
      <c r="AL12" s="119"/>
    </row>
    <row r="13" spans="1:38" ht="28.5" customHeight="1">
      <c r="A13" s="77"/>
      <c r="B13" s="353" t="s">
        <v>289</v>
      </c>
      <c r="C13" s="354"/>
      <c r="D13" s="354"/>
      <c r="E13" s="354"/>
      <c r="F13" s="354"/>
      <c r="G13" s="354"/>
      <c r="H13" s="354"/>
      <c r="I13" s="354"/>
      <c r="J13" s="354"/>
      <c r="K13" s="354"/>
      <c r="L13" s="354"/>
      <c r="M13" s="354"/>
      <c r="N13" s="354"/>
      <c r="O13" s="354"/>
      <c r="P13" s="354"/>
      <c r="Q13" s="354"/>
      <c r="R13" s="354"/>
      <c r="S13" s="355"/>
      <c r="T13" s="352" t="s">
        <v>301</v>
      </c>
      <c r="U13" s="354"/>
      <c r="V13" s="354"/>
      <c r="W13" s="354"/>
      <c r="X13" s="354"/>
      <c r="Y13" s="354"/>
      <c r="Z13" s="354"/>
      <c r="AA13" s="354"/>
      <c r="AB13" s="355"/>
      <c r="AC13" s="352" t="s">
        <v>302</v>
      </c>
      <c r="AD13" s="352"/>
      <c r="AE13" s="352"/>
      <c r="AF13" s="352"/>
      <c r="AG13" s="352"/>
      <c r="AH13" s="352"/>
      <c r="AI13" s="352"/>
      <c r="AJ13" s="352"/>
      <c r="AK13" s="352"/>
      <c r="AL13" s="352"/>
    </row>
    <row r="14" spans="1:38" ht="20.100000000000001" customHeight="1">
      <c r="A14" s="360">
        <v>1</v>
      </c>
      <c r="B14" s="362"/>
      <c r="C14" s="363"/>
      <c r="D14" s="363"/>
      <c r="E14" s="363"/>
      <c r="F14" s="363"/>
      <c r="G14" s="363"/>
      <c r="H14" s="363"/>
      <c r="I14" s="363"/>
      <c r="J14" s="363"/>
      <c r="K14" s="363"/>
      <c r="L14" s="363"/>
      <c r="M14" s="363"/>
      <c r="N14" s="363"/>
      <c r="O14" s="363"/>
      <c r="P14" s="363"/>
      <c r="Q14" s="363"/>
      <c r="R14" s="363"/>
      <c r="S14" s="364"/>
      <c r="T14" s="358"/>
      <c r="U14" s="358"/>
      <c r="V14" s="358"/>
      <c r="W14" s="358"/>
      <c r="X14" s="358"/>
      <c r="Y14" s="358"/>
      <c r="Z14" s="358"/>
      <c r="AA14" s="358"/>
      <c r="AB14" s="358"/>
      <c r="AC14" s="357"/>
      <c r="AD14" s="357"/>
      <c r="AE14" s="357"/>
      <c r="AF14" s="357"/>
      <c r="AG14" s="357"/>
      <c r="AH14" s="357"/>
      <c r="AI14" s="357"/>
      <c r="AJ14" s="357"/>
      <c r="AK14" s="357"/>
      <c r="AL14" s="357"/>
    </row>
    <row r="15" spans="1:38" ht="20.100000000000001" customHeight="1">
      <c r="A15" s="361"/>
      <c r="B15" s="365"/>
      <c r="C15" s="366"/>
      <c r="D15" s="366"/>
      <c r="E15" s="366"/>
      <c r="F15" s="366"/>
      <c r="G15" s="366"/>
      <c r="H15" s="366"/>
      <c r="I15" s="366"/>
      <c r="J15" s="366"/>
      <c r="K15" s="366"/>
      <c r="L15" s="366"/>
      <c r="M15" s="366"/>
      <c r="N15" s="366"/>
      <c r="O15" s="366"/>
      <c r="P15" s="366"/>
      <c r="Q15" s="366"/>
      <c r="R15" s="366"/>
      <c r="S15" s="367"/>
      <c r="T15" s="358"/>
      <c r="U15" s="358"/>
      <c r="V15" s="358"/>
      <c r="W15" s="358"/>
      <c r="X15" s="358"/>
      <c r="Y15" s="358"/>
      <c r="Z15" s="358"/>
      <c r="AA15" s="358"/>
      <c r="AB15" s="358"/>
      <c r="AC15" s="357"/>
      <c r="AD15" s="357"/>
      <c r="AE15" s="357"/>
      <c r="AF15" s="357"/>
      <c r="AG15" s="357"/>
      <c r="AH15" s="357"/>
      <c r="AI15" s="357"/>
      <c r="AJ15" s="357"/>
      <c r="AK15" s="357"/>
      <c r="AL15" s="357"/>
    </row>
    <row r="16" spans="1:38" ht="20.100000000000001" customHeight="1">
      <c r="A16" s="360">
        <v>2</v>
      </c>
      <c r="B16" s="357"/>
      <c r="C16" s="357"/>
      <c r="D16" s="357"/>
      <c r="E16" s="357"/>
      <c r="F16" s="357"/>
      <c r="G16" s="357"/>
      <c r="H16" s="357"/>
      <c r="I16" s="357"/>
      <c r="J16" s="357"/>
      <c r="K16" s="357"/>
      <c r="L16" s="357"/>
      <c r="M16" s="357"/>
      <c r="N16" s="357"/>
      <c r="O16" s="357"/>
      <c r="P16" s="357"/>
      <c r="Q16" s="357"/>
      <c r="R16" s="357"/>
      <c r="S16" s="357"/>
      <c r="T16" s="358"/>
      <c r="U16" s="358"/>
      <c r="V16" s="358"/>
      <c r="W16" s="358"/>
      <c r="X16" s="358"/>
      <c r="Y16" s="358"/>
      <c r="Z16" s="358"/>
      <c r="AA16" s="358"/>
      <c r="AB16" s="358"/>
      <c r="AC16" s="357"/>
      <c r="AD16" s="357"/>
      <c r="AE16" s="357"/>
      <c r="AF16" s="357"/>
      <c r="AG16" s="357"/>
      <c r="AH16" s="357"/>
      <c r="AI16" s="357"/>
      <c r="AJ16" s="357"/>
      <c r="AK16" s="357"/>
      <c r="AL16" s="357"/>
    </row>
    <row r="17" spans="1:38" ht="20.100000000000001" customHeight="1">
      <c r="A17" s="361"/>
      <c r="B17" s="357"/>
      <c r="C17" s="357"/>
      <c r="D17" s="357"/>
      <c r="E17" s="357"/>
      <c r="F17" s="357"/>
      <c r="G17" s="357"/>
      <c r="H17" s="357"/>
      <c r="I17" s="357"/>
      <c r="J17" s="357"/>
      <c r="K17" s="357"/>
      <c r="L17" s="357"/>
      <c r="M17" s="357"/>
      <c r="N17" s="357"/>
      <c r="O17" s="357"/>
      <c r="P17" s="357"/>
      <c r="Q17" s="357"/>
      <c r="R17" s="357"/>
      <c r="S17" s="357"/>
      <c r="T17" s="358"/>
      <c r="U17" s="358"/>
      <c r="V17" s="358"/>
      <c r="W17" s="358"/>
      <c r="X17" s="358"/>
      <c r="Y17" s="358"/>
      <c r="Z17" s="358"/>
      <c r="AA17" s="358"/>
      <c r="AB17" s="358"/>
      <c r="AC17" s="357"/>
      <c r="AD17" s="357"/>
      <c r="AE17" s="357"/>
      <c r="AF17" s="357"/>
      <c r="AG17" s="357"/>
      <c r="AH17" s="357"/>
      <c r="AI17" s="357"/>
      <c r="AJ17" s="357"/>
      <c r="AK17" s="357"/>
      <c r="AL17" s="357"/>
    </row>
    <row r="18" spans="1:38">
      <c r="A18" s="99"/>
      <c r="B18" s="99"/>
      <c r="C18" s="99"/>
      <c r="D18" s="99"/>
      <c r="E18" s="99"/>
      <c r="F18" s="99"/>
      <c r="G18" s="99"/>
      <c r="H18" s="99"/>
      <c r="I18" s="99"/>
      <c r="J18" s="99"/>
      <c r="K18" s="99"/>
      <c r="L18" s="99"/>
      <c r="M18" s="99"/>
      <c r="N18" s="99"/>
      <c r="O18" s="99"/>
      <c r="P18" s="99"/>
      <c r="Q18" s="99"/>
      <c r="R18" s="99"/>
      <c r="S18" s="99"/>
      <c r="T18" s="99"/>
      <c r="U18" s="99"/>
      <c r="V18" s="99"/>
      <c r="W18" s="99"/>
      <c r="X18" s="99"/>
      <c r="Y18" s="119"/>
      <c r="Z18" s="119"/>
      <c r="AA18" s="119"/>
      <c r="AB18" s="119"/>
      <c r="AC18" s="119"/>
      <c r="AD18" s="119"/>
      <c r="AE18" s="119"/>
      <c r="AF18" s="119"/>
      <c r="AG18" s="119"/>
      <c r="AH18" s="119"/>
      <c r="AI18" s="119"/>
      <c r="AJ18" s="119"/>
      <c r="AK18" s="119"/>
      <c r="AL18" s="119"/>
    </row>
    <row r="19" spans="1:38">
      <c r="A19" s="71"/>
      <c r="B19" s="71"/>
      <c r="C19" s="71"/>
      <c r="D19" s="71"/>
      <c r="E19" s="71"/>
      <c r="F19" s="72"/>
      <c r="G19" s="72"/>
      <c r="H19" s="72"/>
      <c r="I19" s="72"/>
      <c r="J19" s="72"/>
      <c r="K19" s="72"/>
      <c r="L19" s="72"/>
      <c r="M19" s="72"/>
      <c r="N19" s="72"/>
      <c r="O19" s="72"/>
      <c r="P19" s="72"/>
      <c r="Q19" s="72"/>
      <c r="R19" s="72"/>
      <c r="S19" s="72"/>
      <c r="T19" s="71"/>
      <c r="U19" s="71"/>
      <c r="V19" s="71"/>
      <c r="W19" s="71"/>
      <c r="X19" s="71"/>
      <c r="Y19" s="71"/>
      <c r="Z19" s="71"/>
      <c r="AA19" s="71"/>
      <c r="AB19" s="71"/>
      <c r="AC19" s="71"/>
      <c r="AD19" s="71"/>
      <c r="AE19" s="71"/>
      <c r="AF19" s="71"/>
      <c r="AG19" s="71"/>
      <c r="AH19" s="71"/>
      <c r="AI19" s="71"/>
      <c r="AJ19" s="71"/>
      <c r="AK19" s="71"/>
    </row>
    <row r="20" spans="1:38" s="75" customFormat="1">
      <c r="A20" s="73" t="s">
        <v>294</v>
      </c>
      <c r="B20" s="74"/>
      <c r="C20" s="74"/>
      <c r="D20" s="74"/>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22"/>
    </row>
    <row r="21" spans="1:38">
      <c r="A21" s="16" t="s">
        <v>286</v>
      </c>
      <c r="B21" s="16"/>
      <c r="C21" s="16"/>
      <c r="D21" s="16"/>
      <c r="E21" s="16"/>
      <c r="F21" s="16"/>
      <c r="G21" s="16"/>
      <c r="H21" s="16"/>
      <c r="I21" s="16"/>
      <c r="J21" s="16"/>
      <c r="K21" s="16"/>
      <c r="L21" s="16"/>
      <c r="M21" s="16"/>
      <c r="N21" s="16"/>
      <c r="O21" s="16"/>
      <c r="P21" s="16"/>
      <c r="Q21" s="16"/>
      <c r="R21" s="16"/>
      <c r="S21" s="16"/>
      <c r="T21" s="16"/>
      <c r="U21" s="16"/>
      <c r="V21" s="16"/>
      <c r="W21" s="16"/>
      <c r="X21" s="16"/>
      <c r="Y21" s="16"/>
      <c r="Z21" s="16"/>
      <c r="AA21" s="16"/>
      <c r="AB21" s="16"/>
    </row>
    <row r="22" spans="1:38" s="24" customFormat="1" ht="20.100000000000001" customHeight="1">
      <c r="A22" s="77"/>
      <c r="B22" s="352" t="s">
        <v>183</v>
      </c>
      <c r="C22" s="352"/>
      <c r="D22" s="352"/>
      <c r="E22" s="352"/>
      <c r="F22" s="352"/>
      <c r="G22" s="353" t="s">
        <v>184</v>
      </c>
      <c r="H22" s="354"/>
      <c r="I22" s="354"/>
      <c r="J22" s="354"/>
      <c r="K22" s="354"/>
      <c r="L22" s="354"/>
      <c r="M22" s="354"/>
      <c r="N22" s="354"/>
      <c r="O22" s="354"/>
      <c r="P22" s="354"/>
      <c r="Q22" s="354"/>
      <c r="R22" s="354"/>
      <c r="S22" s="355"/>
      <c r="T22" s="353" t="s">
        <v>185</v>
      </c>
      <c r="U22" s="354"/>
      <c r="V22" s="354"/>
      <c r="W22" s="354"/>
      <c r="X22" s="354"/>
      <c r="Y22" s="354"/>
      <c r="Z22" s="354"/>
      <c r="AA22" s="354"/>
      <c r="AB22" s="354"/>
      <c r="AC22" s="354"/>
      <c r="AD22" s="354"/>
      <c r="AE22" s="354"/>
      <c r="AF22" s="355"/>
      <c r="AG22" s="352" t="s">
        <v>186</v>
      </c>
      <c r="AH22" s="352"/>
      <c r="AI22" s="352"/>
      <c r="AJ22" s="352"/>
      <c r="AK22" s="352"/>
      <c r="AL22" s="352"/>
    </row>
    <row r="23" spans="1:38" s="24" customFormat="1" ht="20.100000000000001" customHeight="1">
      <c r="A23" s="360">
        <v>1</v>
      </c>
      <c r="B23" s="304"/>
      <c r="C23" s="177"/>
      <c r="D23" s="177"/>
      <c r="E23" s="177"/>
      <c r="F23" s="185"/>
      <c r="G23" s="362" t="s">
        <v>295</v>
      </c>
      <c r="H23" s="363"/>
      <c r="I23" s="363"/>
      <c r="J23" s="363"/>
      <c r="K23" s="363"/>
      <c r="L23" s="363"/>
      <c r="M23" s="363"/>
      <c r="N23" s="363"/>
      <c r="O23" s="363"/>
      <c r="P23" s="363"/>
      <c r="Q23" s="363"/>
      <c r="R23" s="363"/>
      <c r="S23" s="364"/>
      <c r="T23" s="362"/>
      <c r="U23" s="363"/>
      <c r="V23" s="363"/>
      <c r="W23" s="363"/>
      <c r="X23" s="363"/>
      <c r="Y23" s="363"/>
      <c r="Z23" s="363"/>
      <c r="AA23" s="363"/>
      <c r="AB23" s="363"/>
      <c r="AC23" s="363"/>
      <c r="AD23" s="363"/>
      <c r="AE23" s="363"/>
      <c r="AF23" s="364"/>
      <c r="AG23" s="304"/>
      <c r="AH23" s="177"/>
      <c r="AI23" s="177"/>
      <c r="AJ23" s="177"/>
      <c r="AK23" s="177"/>
      <c r="AL23" s="185"/>
    </row>
    <row r="24" spans="1:38" s="24" customFormat="1" ht="20.100000000000001" customHeight="1">
      <c r="A24" s="361"/>
      <c r="B24" s="305"/>
      <c r="C24" s="180"/>
      <c r="D24" s="180"/>
      <c r="E24" s="180"/>
      <c r="F24" s="186"/>
      <c r="G24" s="365"/>
      <c r="H24" s="366"/>
      <c r="I24" s="366"/>
      <c r="J24" s="366"/>
      <c r="K24" s="366"/>
      <c r="L24" s="366"/>
      <c r="M24" s="366"/>
      <c r="N24" s="366"/>
      <c r="O24" s="366"/>
      <c r="P24" s="366"/>
      <c r="Q24" s="366"/>
      <c r="R24" s="366"/>
      <c r="S24" s="367"/>
      <c r="T24" s="365"/>
      <c r="U24" s="366"/>
      <c r="V24" s="366"/>
      <c r="W24" s="366"/>
      <c r="X24" s="366"/>
      <c r="Y24" s="366"/>
      <c r="Z24" s="366"/>
      <c r="AA24" s="366"/>
      <c r="AB24" s="366"/>
      <c r="AC24" s="366"/>
      <c r="AD24" s="366"/>
      <c r="AE24" s="366"/>
      <c r="AF24" s="367"/>
      <c r="AG24" s="306"/>
      <c r="AH24" s="183"/>
      <c r="AI24" s="183"/>
      <c r="AJ24" s="183"/>
      <c r="AK24" s="183"/>
      <c r="AL24" s="187"/>
    </row>
    <row r="25" spans="1:38" s="24" customFormat="1" ht="20.100000000000001" customHeight="1">
      <c r="A25" s="360">
        <v>2</v>
      </c>
      <c r="B25" s="304"/>
      <c r="C25" s="177"/>
      <c r="D25" s="177"/>
      <c r="E25" s="177"/>
      <c r="F25" s="185"/>
      <c r="G25" s="362"/>
      <c r="H25" s="363"/>
      <c r="I25" s="363"/>
      <c r="J25" s="363"/>
      <c r="K25" s="363"/>
      <c r="L25" s="363"/>
      <c r="M25" s="363"/>
      <c r="N25" s="363"/>
      <c r="O25" s="363"/>
      <c r="P25" s="363"/>
      <c r="Q25" s="363"/>
      <c r="R25" s="363"/>
      <c r="S25" s="364"/>
      <c r="T25" s="362"/>
      <c r="U25" s="363"/>
      <c r="V25" s="363"/>
      <c r="W25" s="363"/>
      <c r="X25" s="363"/>
      <c r="Y25" s="363"/>
      <c r="Z25" s="363"/>
      <c r="AA25" s="363"/>
      <c r="AB25" s="363"/>
      <c r="AC25" s="363"/>
      <c r="AD25" s="363"/>
      <c r="AE25" s="363"/>
      <c r="AF25" s="364"/>
      <c r="AG25" s="304"/>
      <c r="AH25" s="177"/>
      <c r="AI25" s="177"/>
      <c r="AJ25" s="177"/>
      <c r="AK25" s="177"/>
      <c r="AL25" s="185"/>
    </row>
    <row r="26" spans="1:38" s="24" customFormat="1" ht="20.100000000000001" customHeight="1">
      <c r="A26" s="361"/>
      <c r="B26" s="305"/>
      <c r="C26" s="180"/>
      <c r="D26" s="180"/>
      <c r="E26" s="180"/>
      <c r="F26" s="186"/>
      <c r="G26" s="365"/>
      <c r="H26" s="366"/>
      <c r="I26" s="366"/>
      <c r="J26" s="366"/>
      <c r="K26" s="366"/>
      <c r="L26" s="366"/>
      <c r="M26" s="366"/>
      <c r="N26" s="366"/>
      <c r="O26" s="366"/>
      <c r="P26" s="366"/>
      <c r="Q26" s="366"/>
      <c r="R26" s="366"/>
      <c r="S26" s="367"/>
      <c r="T26" s="365"/>
      <c r="U26" s="366"/>
      <c r="V26" s="366"/>
      <c r="W26" s="366"/>
      <c r="X26" s="366"/>
      <c r="Y26" s="366"/>
      <c r="Z26" s="366"/>
      <c r="AA26" s="366"/>
      <c r="AB26" s="366"/>
      <c r="AC26" s="366"/>
      <c r="AD26" s="366"/>
      <c r="AE26" s="366"/>
      <c r="AF26" s="367"/>
      <c r="AG26" s="306"/>
      <c r="AH26" s="183"/>
      <c r="AI26" s="183"/>
      <c r="AJ26" s="183"/>
      <c r="AK26" s="183"/>
      <c r="AL26" s="187"/>
    </row>
    <row r="27" spans="1:38" s="24" customFormat="1" ht="20.100000000000001" customHeight="1">
      <c r="A27" s="360">
        <v>3</v>
      </c>
      <c r="B27" s="174"/>
      <c r="C27" s="174"/>
      <c r="D27" s="174"/>
      <c r="E27" s="174"/>
      <c r="F27" s="174"/>
      <c r="G27" s="362"/>
      <c r="H27" s="363"/>
      <c r="I27" s="363"/>
      <c r="J27" s="363"/>
      <c r="K27" s="363"/>
      <c r="L27" s="363"/>
      <c r="M27" s="363"/>
      <c r="N27" s="363"/>
      <c r="O27" s="363"/>
      <c r="P27" s="363"/>
      <c r="Q27" s="363"/>
      <c r="R27" s="363"/>
      <c r="S27" s="364"/>
      <c r="T27" s="362"/>
      <c r="U27" s="363"/>
      <c r="V27" s="363"/>
      <c r="W27" s="363"/>
      <c r="X27" s="363"/>
      <c r="Y27" s="363"/>
      <c r="Z27" s="363"/>
      <c r="AA27" s="363"/>
      <c r="AB27" s="363"/>
      <c r="AC27" s="363"/>
      <c r="AD27" s="363"/>
      <c r="AE27" s="363"/>
      <c r="AF27" s="364"/>
      <c r="AG27" s="304"/>
      <c r="AH27" s="177"/>
      <c r="AI27" s="177"/>
      <c r="AJ27" s="177"/>
      <c r="AK27" s="177"/>
      <c r="AL27" s="185"/>
    </row>
    <row r="28" spans="1:38" s="24" customFormat="1" ht="20.100000000000001" customHeight="1">
      <c r="A28" s="361"/>
      <c r="B28" s="174"/>
      <c r="C28" s="174"/>
      <c r="D28" s="174"/>
      <c r="E28" s="174"/>
      <c r="F28" s="174"/>
      <c r="G28" s="365"/>
      <c r="H28" s="366"/>
      <c r="I28" s="366"/>
      <c r="J28" s="366"/>
      <c r="K28" s="366"/>
      <c r="L28" s="366"/>
      <c r="M28" s="366"/>
      <c r="N28" s="366"/>
      <c r="O28" s="366"/>
      <c r="P28" s="366"/>
      <c r="Q28" s="366"/>
      <c r="R28" s="366"/>
      <c r="S28" s="367"/>
      <c r="T28" s="365"/>
      <c r="U28" s="366"/>
      <c r="V28" s="366"/>
      <c r="W28" s="366"/>
      <c r="X28" s="366"/>
      <c r="Y28" s="366"/>
      <c r="Z28" s="366"/>
      <c r="AA28" s="366"/>
      <c r="AB28" s="366"/>
      <c r="AC28" s="366"/>
      <c r="AD28" s="366"/>
      <c r="AE28" s="366"/>
      <c r="AF28" s="367"/>
      <c r="AG28" s="306"/>
      <c r="AH28" s="183"/>
      <c r="AI28" s="183"/>
      <c r="AJ28" s="183"/>
      <c r="AK28" s="183"/>
      <c r="AL28" s="187"/>
    </row>
    <row r="29" spans="1:38" s="24" customFormat="1" ht="20.100000000000001" customHeight="1">
      <c r="A29" s="104"/>
      <c r="B29" s="99"/>
      <c r="C29" s="99"/>
      <c r="D29" s="99"/>
      <c r="E29" s="99"/>
      <c r="F29" s="99"/>
      <c r="G29" s="105"/>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99"/>
      <c r="AH29" s="99"/>
      <c r="AI29" s="99"/>
      <c r="AJ29" s="99"/>
      <c r="AK29" s="99"/>
      <c r="AL29" s="99"/>
    </row>
    <row r="30" spans="1:38">
      <c r="A30" s="73" t="s">
        <v>182</v>
      </c>
      <c r="B30" s="24"/>
      <c r="C30" s="24"/>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row>
    <row r="31" spans="1:38" ht="21" customHeight="1">
      <c r="A31" s="16" t="s">
        <v>287</v>
      </c>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row>
    <row r="32" spans="1:38" ht="20.100000000000001" customHeight="1">
      <c r="A32" s="77"/>
      <c r="B32" s="352" t="s">
        <v>183</v>
      </c>
      <c r="C32" s="352"/>
      <c r="D32" s="352"/>
      <c r="E32" s="352"/>
      <c r="F32" s="352"/>
      <c r="G32" s="353" t="s">
        <v>184</v>
      </c>
      <c r="H32" s="354"/>
      <c r="I32" s="354"/>
      <c r="J32" s="354"/>
      <c r="K32" s="354"/>
      <c r="L32" s="354"/>
      <c r="M32" s="354"/>
      <c r="N32" s="354"/>
      <c r="O32" s="354"/>
      <c r="P32" s="354"/>
      <c r="Q32" s="354"/>
      <c r="R32" s="354"/>
      <c r="S32" s="354"/>
      <c r="T32" s="354"/>
      <c r="U32" s="354"/>
      <c r="V32" s="354"/>
      <c r="W32" s="354"/>
      <c r="X32" s="354"/>
      <c r="Y32" s="354"/>
      <c r="Z32" s="354"/>
      <c r="AA32" s="354"/>
      <c r="AB32" s="354"/>
      <c r="AC32" s="354"/>
      <c r="AD32" s="354"/>
      <c r="AE32" s="354"/>
      <c r="AF32" s="355"/>
      <c r="AG32" s="352" t="s">
        <v>186</v>
      </c>
      <c r="AH32" s="352"/>
      <c r="AI32" s="352"/>
      <c r="AJ32" s="352"/>
      <c r="AK32" s="352"/>
      <c r="AL32" s="352"/>
    </row>
    <row r="33" spans="1:38" ht="20.100000000000001" customHeight="1">
      <c r="A33" s="360">
        <v>1</v>
      </c>
      <c r="B33" s="304"/>
      <c r="C33" s="177"/>
      <c r="D33" s="177"/>
      <c r="E33" s="177"/>
      <c r="F33" s="185"/>
      <c r="G33" s="414" t="s">
        <v>295</v>
      </c>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6"/>
      <c r="AG33" s="304"/>
      <c r="AH33" s="177"/>
      <c r="AI33" s="177"/>
      <c r="AJ33" s="177"/>
      <c r="AK33" s="177"/>
      <c r="AL33" s="185"/>
    </row>
    <row r="34" spans="1:38" ht="20.100000000000001" customHeight="1">
      <c r="A34" s="361"/>
      <c r="B34" s="305"/>
      <c r="C34" s="180"/>
      <c r="D34" s="180"/>
      <c r="E34" s="180"/>
      <c r="F34" s="186"/>
      <c r="G34" s="417"/>
      <c r="H34" s="418"/>
      <c r="I34" s="418"/>
      <c r="J34" s="418"/>
      <c r="K34" s="418"/>
      <c r="L34" s="418"/>
      <c r="M34" s="418"/>
      <c r="N34" s="418"/>
      <c r="O34" s="418"/>
      <c r="P34" s="418"/>
      <c r="Q34" s="418"/>
      <c r="R34" s="418"/>
      <c r="S34" s="418"/>
      <c r="T34" s="418"/>
      <c r="U34" s="418"/>
      <c r="V34" s="418"/>
      <c r="W34" s="418"/>
      <c r="X34" s="418"/>
      <c r="Y34" s="418"/>
      <c r="Z34" s="418"/>
      <c r="AA34" s="418"/>
      <c r="AB34" s="418"/>
      <c r="AC34" s="418"/>
      <c r="AD34" s="418"/>
      <c r="AE34" s="418"/>
      <c r="AF34" s="419"/>
      <c r="AG34" s="306"/>
      <c r="AH34" s="183"/>
      <c r="AI34" s="183"/>
      <c r="AJ34" s="183"/>
      <c r="AK34" s="183"/>
      <c r="AL34" s="187"/>
    </row>
    <row r="35" spans="1:38" ht="20.100000000000001" customHeight="1">
      <c r="A35" s="360">
        <v>2</v>
      </c>
      <c r="B35" s="304"/>
      <c r="C35" s="177"/>
      <c r="D35" s="177"/>
      <c r="E35" s="177"/>
      <c r="F35" s="185"/>
      <c r="G35" s="362"/>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4"/>
      <c r="AG35" s="304"/>
      <c r="AH35" s="177"/>
      <c r="AI35" s="177"/>
      <c r="AJ35" s="177"/>
      <c r="AK35" s="177"/>
      <c r="AL35" s="185"/>
    </row>
    <row r="36" spans="1:38" ht="20.100000000000001" customHeight="1">
      <c r="A36" s="361"/>
      <c r="B36" s="305"/>
      <c r="C36" s="180"/>
      <c r="D36" s="180"/>
      <c r="E36" s="180"/>
      <c r="F36" s="186"/>
      <c r="G36" s="365"/>
      <c r="H36" s="366"/>
      <c r="I36" s="366"/>
      <c r="J36" s="366"/>
      <c r="K36" s="366"/>
      <c r="L36" s="366"/>
      <c r="M36" s="366"/>
      <c r="N36" s="366"/>
      <c r="O36" s="366"/>
      <c r="P36" s="366"/>
      <c r="Q36" s="366"/>
      <c r="R36" s="366"/>
      <c r="S36" s="366"/>
      <c r="T36" s="366"/>
      <c r="U36" s="366"/>
      <c r="V36" s="366"/>
      <c r="W36" s="366"/>
      <c r="X36" s="366"/>
      <c r="Y36" s="366"/>
      <c r="Z36" s="366"/>
      <c r="AA36" s="366"/>
      <c r="AB36" s="366"/>
      <c r="AC36" s="366"/>
      <c r="AD36" s="366"/>
      <c r="AE36" s="366"/>
      <c r="AF36" s="367"/>
      <c r="AG36" s="306"/>
      <c r="AH36" s="183"/>
      <c r="AI36" s="183"/>
      <c r="AJ36" s="183"/>
      <c r="AK36" s="183"/>
      <c r="AL36" s="187"/>
    </row>
    <row r="37" spans="1:38" ht="20.100000000000001" customHeight="1">
      <c r="A37" s="360">
        <v>3</v>
      </c>
      <c r="B37" s="304"/>
      <c r="C37" s="177"/>
      <c r="D37" s="177"/>
      <c r="E37" s="177"/>
      <c r="F37" s="185"/>
      <c r="G37" s="362"/>
      <c r="H37" s="363"/>
      <c r="I37" s="363"/>
      <c r="J37" s="363"/>
      <c r="K37" s="363"/>
      <c r="L37" s="363"/>
      <c r="M37" s="363"/>
      <c r="N37" s="363"/>
      <c r="O37" s="363"/>
      <c r="P37" s="363"/>
      <c r="Q37" s="363"/>
      <c r="R37" s="363"/>
      <c r="S37" s="363"/>
      <c r="T37" s="363"/>
      <c r="U37" s="363"/>
      <c r="V37" s="363"/>
      <c r="W37" s="363"/>
      <c r="X37" s="363"/>
      <c r="Y37" s="363"/>
      <c r="Z37" s="363"/>
      <c r="AA37" s="363"/>
      <c r="AB37" s="363"/>
      <c r="AC37" s="363"/>
      <c r="AD37" s="363"/>
      <c r="AE37" s="363"/>
      <c r="AF37" s="364"/>
      <c r="AG37" s="304"/>
      <c r="AH37" s="177"/>
      <c r="AI37" s="177"/>
      <c r="AJ37" s="177"/>
      <c r="AK37" s="177"/>
      <c r="AL37" s="185"/>
    </row>
    <row r="38" spans="1:38" ht="20.100000000000001" customHeight="1">
      <c r="A38" s="361"/>
      <c r="B38" s="305"/>
      <c r="C38" s="180"/>
      <c r="D38" s="180"/>
      <c r="E38" s="180"/>
      <c r="F38" s="186"/>
      <c r="G38" s="365"/>
      <c r="H38" s="366"/>
      <c r="I38" s="366"/>
      <c r="J38" s="366"/>
      <c r="K38" s="366"/>
      <c r="L38" s="366"/>
      <c r="M38" s="366"/>
      <c r="N38" s="366"/>
      <c r="O38" s="366"/>
      <c r="P38" s="366"/>
      <c r="Q38" s="366"/>
      <c r="R38" s="366"/>
      <c r="S38" s="366"/>
      <c r="T38" s="366"/>
      <c r="U38" s="366"/>
      <c r="V38" s="366"/>
      <c r="W38" s="366"/>
      <c r="X38" s="366"/>
      <c r="Y38" s="366"/>
      <c r="Z38" s="366"/>
      <c r="AA38" s="366"/>
      <c r="AB38" s="366"/>
      <c r="AC38" s="366"/>
      <c r="AD38" s="366"/>
      <c r="AE38" s="366"/>
      <c r="AF38" s="367"/>
      <c r="AG38" s="306"/>
      <c r="AH38" s="183"/>
      <c r="AI38" s="183"/>
      <c r="AJ38" s="183"/>
      <c r="AK38" s="183"/>
      <c r="AL38" s="187"/>
    </row>
    <row r="39" spans="1:38" ht="20.100000000000001" customHeight="1">
      <c r="A39" s="360">
        <v>4</v>
      </c>
      <c r="B39" s="304"/>
      <c r="C39" s="177"/>
      <c r="D39" s="177"/>
      <c r="E39" s="177"/>
      <c r="F39" s="185"/>
      <c r="G39" s="362"/>
      <c r="H39" s="363"/>
      <c r="I39" s="363"/>
      <c r="J39" s="363"/>
      <c r="K39" s="363"/>
      <c r="L39" s="363"/>
      <c r="M39" s="363"/>
      <c r="N39" s="363"/>
      <c r="O39" s="363"/>
      <c r="P39" s="363"/>
      <c r="Q39" s="363"/>
      <c r="R39" s="363"/>
      <c r="S39" s="363"/>
      <c r="T39" s="363"/>
      <c r="U39" s="363"/>
      <c r="V39" s="363"/>
      <c r="W39" s="363"/>
      <c r="X39" s="363"/>
      <c r="Y39" s="363"/>
      <c r="Z39" s="363"/>
      <c r="AA39" s="363"/>
      <c r="AB39" s="363"/>
      <c r="AC39" s="363"/>
      <c r="AD39" s="363"/>
      <c r="AE39" s="363"/>
      <c r="AF39" s="364"/>
      <c r="AG39" s="304"/>
      <c r="AH39" s="177"/>
      <c r="AI39" s="177"/>
      <c r="AJ39" s="177"/>
      <c r="AK39" s="177"/>
      <c r="AL39" s="185"/>
    </row>
    <row r="40" spans="1:38" ht="20.100000000000001" customHeight="1">
      <c r="A40" s="361"/>
      <c r="B40" s="305"/>
      <c r="C40" s="180"/>
      <c r="D40" s="180"/>
      <c r="E40" s="180"/>
      <c r="F40" s="186"/>
      <c r="G40" s="365"/>
      <c r="H40" s="366"/>
      <c r="I40" s="366"/>
      <c r="J40" s="366"/>
      <c r="K40" s="366"/>
      <c r="L40" s="366"/>
      <c r="M40" s="366"/>
      <c r="N40" s="366"/>
      <c r="O40" s="366"/>
      <c r="P40" s="366"/>
      <c r="Q40" s="366"/>
      <c r="R40" s="366"/>
      <c r="S40" s="366"/>
      <c r="T40" s="366"/>
      <c r="U40" s="366"/>
      <c r="V40" s="366"/>
      <c r="W40" s="366"/>
      <c r="X40" s="366"/>
      <c r="Y40" s="366"/>
      <c r="Z40" s="366"/>
      <c r="AA40" s="366"/>
      <c r="AB40" s="366"/>
      <c r="AC40" s="366"/>
      <c r="AD40" s="366"/>
      <c r="AE40" s="366"/>
      <c r="AF40" s="367"/>
      <c r="AG40" s="306"/>
      <c r="AH40" s="183"/>
      <c r="AI40" s="183"/>
      <c r="AJ40" s="183"/>
      <c r="AK40" s="183"/>
      <c r="AL40" s="187"/>
    </row>
    <row r="41" spans="1:38" ht="20.100000000000001" customHeight="1">
      <c r="A41" s="360">
        <v>5</v>
      </c>
      <c r="B41" s="174"/>
      <c r="C41" s="174"/>
      <c r="D41" s="174"/>
      <c r="E41" s="174"/>
      <c r="F41" s="174"/>
      <c r="G41" s="362"/>
      <c r="H41" s="363"/>
      <c r="I41" s="363"/>
      <c r="J41" s="363"/>
      <c r="K41" s="363"/>
      <c r="L41" s="363"/>
      <c r="M41" s="363"/>
      <c r="N41" s="363"/>
      <c r="O41" s="363"/>
      <c r="P41" s="363"/>
      <c r="Q41" s="363"/>
      <c r="R41" s="363"/>
      <c r="S41" s="363"/>
      <c r="T41" s="363"/>
      <c r="U41" s="363"/>
      <c r="V41" s="363"/>
      <c r="W41" s="363"/>
      <c r="X41" s="363"/>
      <c r="Y41" s="363"/>
      <c r="Z41" s="363"/>
      <c r="AA41" s="363"/>
      <c r="AB41" s="363"/>
      <c r="AC41" s="363"/>
      <c r="AD41" s="363"/>
      <c r="AE41" s="363"/>
      <c r="AF41" s="364"/>
      <c r="AG41" s="304"/>
      <c r="AH41" s="177"/>
      <c r="AI41" s="177"/>
      <c r="AJ41" s="177"/>
      <c r="AK41" s="177"/>
      <c r="AL41" s="185"/>
    </row>
    <row r="42" spans="1:38" ht="20.100000000000001" customHeight="1">
      <c r="A42" s="361"/>
      <c r="B42" s="174"/>
      <c r="C42" s="174"/>
      <c r="D42" s="174"/>
      <c r="E42" s="174"/>
      <c r="F42" s="174"/>
      <c r="G42" s="365"/>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7"/>
      <c r="AG42" s="306"/>
      <c r="AH42" s="183"/>
      <c r="AI42" s="183"/>
      <c r="AJ42" s="183"/>
      <c r="AK42" s="183"/>
      <c r="AL42" s="187"/>
    </row>
    <row r="43" spans="1:38" ht="13.5" customHeight="1">
      <c r="A43" s="78"/>
      <c r="B43" s="20"/>
      <c r="C43" s="20"/>
      <c r="D43" s="20"/>
      <c r="E43" s="20"/>
      <c r="F43" s="20"/>
      <c r="G43" s="79"/>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20"/>
      <c r="AH43" s="20"/>
      <c r="AI43" s="20"/>
      <c r="AJ43" s="20"/>
      <c r="AK43" s="20"/>
      <c r="AL43" s="20"/>
    </row>
    <row r="44" spans="1:38" ht="13.5" customHeight="1">
      <c r="A44" s="78"/>
      <c r="B44" s="20"/>
      <c r="C44" s="20"/>
      <c r="D44" s="20"/>
      <c r="E44" s="20"/>
      <c r="F44" s="20"/>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20"/>
      <c r="AH44" s="20"/>
      <c r="AI44" s="20"/>
      <c r="AJ44" s="20"/>
      <c r="AK44" s="20"/>
      <c r="AL44" s="20"/>
    </row>
    <row r="45" spans="1:38" ht="13.5" customHeight="1">
      <c r="A45" s="78"/>
      <c r="B45" s="20"/>
      <c r="C45" s="20"/>
      <c r="D45" s="20"/>
      <c r="E45" s="20"/>
      <c r="F45" s="20"/>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20"/>
      <c r="AH45" s="20"/>
      <c r="AI45" s="20"/>
      <c r="AJ45" s="20"/>
      <c r="AK45" s="20"/>
      <c r="AL45" s="20"/>
    </row>
    <row r="46" spans="1:38" ht="13.5" customHeight="1">
      <c r="A46" s="78"/>
      <c r="B46" s="20"/>
      <c r="C46" s="20"/>
      <c r="D46" s="20"/>
      <c r="E46" s="20"/>
      <c r="F46" s="20"/>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20"/>
      <c r="AH46" s="20"/>
      <c r="AI46" s="20"/>
      <c r="AJ46" s="20"/>
      <c r="AK46" s="20"/>
      <c r="AL46" s="20"/>
    </row>
    <row r="47" spans="1:38" ht="13.5" customHeight="1">
      <c r="A47" s="78"/>
      <c r="B47" s="20"/>
      <c r="C47" s="20"/>
      <c r="D47" s="20"/>
      <c r="E47" s="20"/>
      <c r="F47" s="20"/>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20"/>
      <c r="AH47" s="20"/>
      <c r="AI47" s="20"/>
      <c r="AJ47" s="20"/>
      <c r="AK47" s="20"/>
      <c r="AL47" s="20"/>
    </row>
    <row r="48" spans="1:38" ht="13.5" customHeight="1">
      <c r="A48" s="78"/>
      <c r="B48" s="20"/>
      <c r="C48" s="20"/>
      <c r="D48" s="20"/>
      <c r="E48" s="20"/>
      <c r="F48" s="20"/>
      <c r="G48" s="79"/>
      <c r="H48" s="79"/>
      <c r="I48" s="79"/>
      <c r="J48" s="79"/>
      <c r="K48" s="79"/>
      <c r="L48" s="79"/>
      <c r="M48" s="79"/>
      <c r="N48" s="79"/>
      <c r="O48" s="79"/>
      <c r="P48" s="79"/>
      <c r="Q48" s="79"/>
      <c r="R48" s="79"/>
      <c r="S48" s="79"/>
      <c r="T48" s="79"/>
      <c r="U48" s="79"/>
      <c r="V48" s="79"/>
      <c r="W48" s="79"/>
      <c r="X48" s="79"/>
      <c r="Y48" s="79"/>
      <c r="Z48" s="79"/>
      <c r="AA48" s="79"/>
      <c r="AB48" s="79"/>
      <c r="AC48" s="79"/>
      <c r="AD48" s="79"/>
      <c r="AE48" s="79"/>
      <c r="AF48" s="79"/>
      <c r="AG48" s="20"/>
      <c r="AH48" s="20"/>
      <c r="AI48" s="20"/>
      <c r="AJ48" s="20"/>
      <c r="AK48" s="20"/>
      <c r="AL48" s="20"/>
    </row>
    <row r="49" spans="1:38" ht="13.5" customHeight="1">
      <c r="A49" s="78"/>
      <c r="B49" s="20"/>
      <c r="C49" s="20"/>
      <c r="D49" s="20"/>
      <c r="E49" s="20"/>
      <c r="F49" s="20"/>
      <c r="G49" s="79"/>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20"/>
      <c r="AH49" s="20"/>
      <c r="AI49" s="20"/>
      <c r="AJ49" s="20"/>
      <c r="AK49" s="20"/>
      <c r="AL49" s="20"/>
    </row>
    <row r="50" spans="1:38" ht="13.5" customHeight="1">
      <c r="A50" s="78"/>
      <c r="B50" s="20"/>
      <c r="C50" s="20"/>
      <c r="D50" s="20"/>
      <c r="E50" s="20"/>
      <c r="F50" s="20"/>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20"/>
      <c r="AH50" s="20"/>
      <c r="AI50" s="20"/>
      <c r="AJ50" s="20"/>
      <c r="AK50" s="20"/>
      <c r="AL50" s="20"/>
    </row>
    <row r="51" spans="1:38" s="70" customFormat="1" ht="13.5" customHeight="1">
      <c r="A51" s="69"/>
      <c r="AK51" s="102" t="s">
        <v>282</v>
      </c>
    </row>
    <row r="52" spans="1:38" s="70" customFormat="1" ht="13.5" customHeight="1">
      <c r="A52" s="69"/>
    </row>
    <row r="53" spans="1:38" ht="18.75" customHeight="1">
      <c r="A53" s="80" t="s">
        <v>300</v>
      </c>
      <c r="AK53" s="19"/>
    </row>
    <row r="54" spans="1:38" s="76" customFormat="1" ht="21" customHeight="1">
      <c r="A54" s="16" t="s">
        <v>288</v>
      </c>
      <c r="AK54" s="21"/>
    </row>
    <row r="55" spans="1:38" ht="24" customHeight="1">
      <c r="A55" s="359" t="s">
        <v>187</v>
      </c>
      <c r="B55" s="359"/>
      <c r="C55" s="359"/>
      <c r="D55" s="359"/>
      <c r="E55" s="359"/>
      <c r="F55" s="107"/>
      <c r="G55" s="401" t="s">
        <v>188</v>
      </c>
      <c r="H55" s="401"/>
      <c r="I55" s="401"/>
      <c r="J55" s="401"/>
      <c r="K55" s="401"/>
      <c r="L55" s="401"/>
      <c r="M55" s="108"/>
      <c r="N55" s="404" t="s">
        <v>189</v>
      </c>
      <c r="O55" s="404"/>
      <c r="P55" s="404"/>
      <c r="Q55" s="404"/>
      <c r="R55" s="404"/>
      <c r="S55" s="404"/>
      <c r="T55" s="404"/>
      <c r="U55" s="404"/>
      <c r="V55" s="404"/>
      <c r="W55" s="404"/>
      <c r="X55" s="404"/>
      <c r="Y55" s="108"/>
      <c r="Z55" s="108"/>
      <c r="AA55" s="108"/>
      <c r="AB55" s="108"/>
      <c r="AC55" s="108"/>
      <c r="AD55" s="108"/>
      <c r="AE55" s="108"/>
      <c r="AF55" s="108"/>
      <c r="AG55" s="108"/>
      <c r="AH55" s="108"/>
      <c r="AI55" s="108"/>
      <c r="AJ55" s="108"/>
      <c r="AK55" s="108"/>
      <c r="AL55" s="109"/>
    </row>
    <row r="56" spans="1:38" ht="24" customHeight="1">
      <c r="A56" s="359"/>
      <c r="B56" s="359"/>
      <c r="C56" s="359"/>
      <c r="D56" s="359"/>
      <c r="E56" s="359"/>
      <c r="F56" s="110"/>
      <c r="G56" s="403"/>
      <c r="H56" s="403"/>
      <c r="I56" s="403"/>
      <c r="J56" s="403"/>
      <c r="K56" s="403"/>
      <c r="L56" s="403"/>
      <c r="M56" s="111"/>
      <c r="N56" s="405"/>
      <c r="O56" s="405"/>
      <c r="P56" s="405"/>
      <c r="Q56" s="405"/>
      <c r="R56" s="405"/>
      <c r="S56" s="405"/>
      <c r="T56" s="405"/>
      <c r="U56" s="405"/>
      <c r="V56" s="405"/>
      <c r="W56" s="405"/>
      <c r="X56" s="405"/>
      <c r="Y56" s="111"/>
      <c r="Z56" s="111"/>
      <c r="AA56" s="111"/>
      <c r="AB56" s="111"/>
      <c r="AC56" s="111"/>
      <c r="AD56" s="111"/>
      <c r="AE56" s="111"/>
      <c r="AF56" s="111"/>
      <c r="AG56" s="111"/>
      <c r="AH56" s="111"/>
      <c r="AI56" s="111"/>
      <c r="AJ56" s="111"/>
      <c r="AK56" s="111"/>
      <c r="AL56" s="112"/>
    </row>
    <row r="57" spans="1:38" ht="24" customHeight="1">
      <c r="A57" s="359" t="s">
        <v>129</v>
      </c>
      <c r="B57" s="359"/>
      <c r="C57" s="359"/>
      <c r="D57" s="359"/>
      <c r="E57" s="359"/>
      <c r="F57" s="368"/>
      <c r="G57" s="368"/>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row>
    <row r="58" spans="1:38" ht="24" customHeight="1">
      <c r="A58" s="359"/>
      <c r="B58" s="359"/>
      <c r="C58" s="359"/>
      <c r="D58" s="359"/>
      <c r="E58" s="359"/>
      <c r="F58" s="368"/>
      <c r="G58" s="368"/>
      <c r="H58" s="368"/>
      <c r="I58" s="368"/>
      <c r="J58" s="368"/>
      <c r="K58" s="368"/>
      <c r="L58" s="368"/>
      <c r="M58" s="368"/>
      <c r="N58" s="368"/>
      <c r="O58" s="368"/>
      <c r="P58" s="368"/>
      <c r="Q58" s="368"/>
      <c r="R58" s="368"/>
      <c r="S58" s="368"/>
      <c r="T58" s="368"/>
      <c r="U58" s="368"/>
      <c r="V58" s="368"/>
      <c r="W58" s="368"/>
      <c r="X58" s="368"/>
      <c r="Y58" s="368"/>
      <c r="Z58" s="368"/>
      <c r="AA58" s="368"/>
      <c r="AB58" s="368"/>
      <c r="AC58" s="368"/>
      <c r="AD58" s="368"/>
      <c r="AE58" s="368"/>
      <c r="AF58" s="368"/>
      <c r="AG58" s="368"/>
      <c r="AH58" s="368"/>
      <c r="AI58" s="368"/>
      <c r="AJ58" s="368"/>
      <c r="AK58" s="368"/>
      <c r="AL58" s="368"/>
    </row>
    <row r="59" spans="1:38" ht="24" customHeight="1">
      <c r="A59" s="406" t="s">
        <v>190</v>
      </c>
      <c r="B59" s="407"/>
      <c r="C59" s="407"/>
      <c r="D59" s="407"/>
      <c r="E59" s="407"/>
      <c r="F59" s="406" t="s">
        <v>191</v>
      </c>
      <c r="G59" s="407"/>
      <c r="H59" s="407"/>
      <c r="I59" s="407"/>
      <c r="J59" s="412"/>
      <c r="K59" s="345"/>
      <c r="L59" s="346"/>
      <c r="M59" s="346"/>
      <c r="N59" s="346"/>
      <c r="O59" s="346"/>
      <c r="P59" s="346"/>
      <c r="Q59" s="346"/>
      <c r="R59" s="346"/>
      <c r="S59" s="346"/>
      <c r="T59" s="346"/>
      <c r="U59" s="346"/>
      <c r="V59" s="346"/>
      <c r="W59" s="346"/>
      <c r="X59" s="346"/>
      <c r="Y59" s="346"/>
      <c r="Z59" s="346"/>
      <c r="AA59" s="346"/>
      <c r="AB59" s="346"/>
      <c r="AC59" s="346"/>
      <c r="AD59" s="346"/>
      <c r="AE59" s="346"/>
      <c r="AF59" s="346"/>
      <c r="AG59" s="346"/>
      <c r="AH59" s="346"/>
      <c r="AI59" s="346"/>
      <c r="AJ59" s="346"/>
      <c r="AK59" s="346"/>
      <c r="AL59" s="347"/>
    </row>
    <row r="60" spans="1:38" ht="24" customHeight="1">
      <c r="A60" s="408"/>
      <c r="B60" s="409"/>
      <c r="C60" s="409"/>
      <c r="D60" s="409"/>
      <c r="E60" s="409"/>
      <c r="F60" s="410"/>
      <c r="G60" s="411"/>
      <c r="H60" s="411"/>
      <c r="I60" s="411"/>
      <c r="J60" s="413"/>
      <c r="K60" s="348"/>
      <c r="L60" s="349"/>
      <c r="M60" s="349"/>
      <c r="N60" s="349"/>
      <c r="O60" s="349"/>
      <c r="P60" s="349"/>
      <c r="Q60" s="349"/>
      <c r="R60" s="349"/>
      <c r="S60" s="349"/>
      <c r="T60" s="349"/>
      <c r="U60" s="349"/>
      <c r="V60" s="349"/>
      <c r="W60" s="349"/>
      <c r="X60" s="349"/>
      <c r="Y60" s="349"/>
      <c r="Z60" s="349"/>
      <c r="AA60" s="349"/>
      <c r="AB60" s="349"/>
      <c r="AC60" s="349"/>
      <c r="AD60" s="349"/>
      <c r="AE60" s="349"/>
      <c r="AF60" s="349"/>
      <c r="AG60" s="349"/>
      <c r="AH60" s="349"/>
      <c r="AI60" s="349"/>
      <c r="AJ60" s="349"/>
      <c r="AK60" s="349"/>
      <c r="AL60" s="350"/>
    </row>
    <row r="61" spans="1:38" ht="24" customHeight="1">
      <c r="A61" s="408"/>
      <c r="B61" s="409"/>
      <c r="C61" s="409"/>
      <c r="D61" s="409"/>
      <c r="E61" s="409"/>
      <c r="F61" s="406" t="s">
        <v>192</v>
      </c>
      <c r="G61" s="407"/>
      <c r="H61" s="407"/>
      <c r="I61" s="407"/>
      <c r="J61" s="412"/>
      <c r="K61" s="345"/>
      <c r="L61" s="346"/>
      <c r="M61" s="346"/>
      <c r="N61" s="346"/>
      <c r="O61" s="346"/>
      <c r="P61" s="346"/>
      <c r="Q61" s="346"/>
      <c r="R61" s="346"/>
      <c r="S61" s="346"/>
      <c r="T61" s="346"/>
      <c r="U61" s="346"/>
      <c r="V61" s="346"/>
      <c r="W61" s="346"/>
      <c r="X61" s="346"/>
      <c r="Y61" s="346"/>
      <c r="Z61" s="346"/>
      <c r="AA61" s="346"/>
      <c r="AB61" s="346"/>
      <c r="AC61" s="346"/>
      <c r="AD61" s="346"/>
      <c r="AE61" s="346"/>
      <c r="AF61" s="346"/>
      <c r="AG61" s="346"/>
      <c r="AH61" s="346"/>
      <c r="AI61" s="346"/>
      <c r="AJ61" s="346"/>
      <c r="AK61" s="346"/>
      <c r="AL61" s="347"/>
    </row>
    <row r="62" spans="1:38" ht="24" customHeight="1">
      <c r="A62" s="410"/>
      <c r="B62" s="411"/>
      <c r="C62" s="411"/>
      <c r="D62" s="411"/>
      <c r="E62" s="411"/>
      <c r="F62" s="410"/>
      <c r="G62" s="411"/>
      <c r="H62" s="411"/>
      <c r="I62" s="411"/>
      <c r="J62" s="413"/>
      <c r="K62" s="348"/>
      <c r="L62" s="349"/>
      <c r="M62" s="349"/>
      <c r="N62" s="349"/>
      <c r="O62" s="349"/>
      <c r="P62" s="349"/>
      <c r="Q62" s="349"/>
      <c r="R62" s="349"/>
      <c r="S62" s="349"/>
      <c r="T62" s="349"/>
      <c r="U62" s="349"/>
      <c r="V62" s="349"/>
      <c r="W62" s="349"/>
      <c r="X62" s="349"/>
      <c r="Y62" s="349"/>
      <c r="Z62" s="349"/>
      <c r="AA62" s="349"/>
      <c r="AB62" s="349"/>
      <c r="AC62" s="349"/>
      <c r="AD62" s="349"/>
      <c r="AE62" s="349"/>
      <c r="AF62" s="349"/>
      <c r="AG62" s="349"/>
      <c r="AH62" s="349"/>
      <c r="AI62" s="349"/>
      <c r="AJ62" s="349"/>
      <c r="AK62" s="349"/>
      <c r="AL62" s="350"/>
    </row>
    <row r="63" spans="1:38" ht="24" customHeight="1">
      <c r="A63" s="381" t="s">
        <v>193</v>
      </c>
      <c r="B63" s="381"/>
      <c r="C63" s="381"/>
      <c r="D63" s="381"/>
      <c r="E63" s="381"/>
      <c r="F63" s="368"/>
      <c r="G63" s="368"/>
      <c r="H63" s="368"/>
      <c r="I63" s="368"/>
      <c r="J63" s="368"/>
      <c r="K63" s="368"/>
      <c r="L63" s="368"/>
      <c r="M63" s="368"/>
      <c r="N63" s="368"/>
      <c r="O63" s="368"/>
      <c r="P63" s="368"/>
      <c r="Q63" s="368"/>
      <c r="R63" s="368"/>
      <c r="S63" s="368"/>
      <c r="T63" s="368"/>
      <c r="U63" s="368"/>
      <c r="V63" s="368"/>
      <c r="W63" s="368"/>
      <c r="X63" s="368"/>
      <c r="Y63" s="368"/>
      <c r="Z63" s="368"/>
      <c r="AA63" s="368"/>
      <c r="AB63" s="368"/>
      <c r="AC63" s="368"/>
      <c r="AD63" s="368"/>
      <c r="AE63" s="368"/>
      <c r="AF63" s="368"/>
      <c r="AG63" s="368"/>
      <c r="AH63" s="368"/>
      <c r="AI63" s="368"/>
      <c r="AJ63" s="368"/>
      <c r="AK63" s="368"/>
      <c r="AL63" s="368"/>
    </row>
    <row r="64" spans="1:38" ht="24" customHeight="1">
      <c r="A64" s="381"/>
      <c r="B64" s="381"/>
      <c r="C64" s="381"/>
      <c r="D64" s="381"/>
      <c r="E64" s="381"/>
      <c r="F64" s="368"/>
      <c r="G64" s="368"/>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row>
    <row r="65" spans="1:61" ht="24" customHeight="1">
      <c r="A65" s="381"/>
      <c r="B65" s="381"/>
      <c r="C65" s="381"/>
      <c r="D65" s="381"/>
      <c r="E65" s="381"/>
      <c r="F65" s="368"/>
      <c r="G65" s="368"/>
      <c r="H65" s="368"/>
      <c r="I65" s="368"/>
      <c r="J65" s="368"/>
      <c r="K65" s="368"/>
      <c r="L65" s="368"/>
      <c r="M65" s="368"/>
      <c r="N65" s="368"/>
      <c r="O65" s="368"/>
      <c r="P65" s="368"/>
      <c r="Q65" s="368"/>
      <c r="R65" s="368"/>
      <c r="S65" s="368"/>
      <c r="T65" s="368"/>
      <c r="U65" s="368"/>
      <c r="V65" s="368"/>
      <c r="W65" s="368"/>
      <c r="X65" s="368"/>
      <c r="Y65" s="368"/>
      <c r="Z65" s="368"/>
      <c r="AA65" s="368"/>
      <c r="AB65" s="368"/>
      <c r="AC65" s="368"/>
      <c r="AD65" s="368"/>
      <c r="AE65" s="368"/>
      <c r="AF65" s="368"/>
      <c r="AG65" s="368"/>
      <c r="AH65" s="368"/>
      <c r="AI65" s="368"/>
      <c r="AJ65" s="368"/>
      <c r="AK65" s="368"/>
      <c r="AL65" s="368"/>
      <c r="AV65" s="117"/>
      <c r="AW65" s="402"/>
      <c r="AX65" s="402"/>
      <c r="AY65" s="402"/>
      <c r="AZ65" s="402"/>
      <c r="BA65" s="402"/>
      <c r="BB65" s="402"/>
      <c r="BC65" s="402"/>
      <c r="BD65" s="402"/>
      <c r="BE65" s="402"/>
      <c r="BF65" s="402"/>
      <c r="BG65" s="402"/>
      <c r="BH65" s="402"/>
      <c r="BI65" s="402"/>
    </row>
    <row r="66" spans="1:61" ht="24" customHeight="1">
      <c r="A66" s="381"/>
      <c r="B66" s="381"/>
      <c r="C66" s="381"/>
      <c r="D66" s="381"/>
      <c r="E66" s="381"/>
      <c r="F66" s="368"/>
      <c r="G66" s="368"/>
      <c r="H66" s="368"/>
      <c r="I66" s="368"/>
      <c r="J66" s="368"/>
      <c r="K66" s="368"/>
      <c r="L66" s="368"/>
      <c r="M66" s="368"/>
      <c r="N66" s="368"/>
      <c r="O66" s="368"/>
      <c r="P66" s="368"/>
      <c r="Q66" s="368"/>
      <c r="R66" s="368"/>
      <c r="S66" s="368"/>
      <c r="T66" s="368"/>
      <c r="U66" s="368"/>
      <c r="V66" s="368"/>
      <c r="W66" s="368"/>
      <c r="X66" s="368"/>
      <c r="Y66" s="368"/>
      <c r="Z66" s="368"/>
      <c r="AA66" s="368"/>
      <c r="AB66" s="368"/>
      <c r="AC66" s="368"/>
      <c r="AD66" s="368"/>
      <c r="AE66" s="368"/>
      <c r="AF66" s="368"/>
      <c r="AG66" s="368"/>
      <c r="AH66" s="368"/>
      <c r="AI66" s="368"/>
      <c r="AJ66" s="368"/>
      <c r="AK66" s="368"/>
      <c r="AL66" s="368"/>
      <c r="AV66" s="117"/>
      <c r="AW66" s="402"/>
      <c r="AX66" s="402"/>
      <c r="AY66" s="402"/>
      <c r="AZ66" s="402"/>
      <c r="BA66" s="402"/>
      <c r="BB66" s="402"/>
    </row>
    <row r="67" spans="1:61" ht="24" customHeight="1">
      <c r="A67" s="381" t="s">
        <v>194</v>
      </c>
      <c r="B67" s="382"/>
      <c r="C67" s="382"/>
      <c r="D67" s="382"/>
      <c r="E67" s="382"/>
      <c r="F67" s="359" t="s">
        <v>195</v>
      </c>
      <c r="G67" s="359"/>
      <c r="H67" s="359"/>
      <c r="I67" s="359"/>
      <c r="J67" s="359"/>
      <c r="K67" s="107" t="s">
        <v>196</v>
      </c>
      <c r="L67" s="401" t="s">
        <v>197</v>
      </c>
      <c r="M67" s="401"/>
      <c r="N67" s="401"/>
      <c r="O67" s="401"/>
      <c r="P67" s="401"/>
      <c r="R67" s="113" t="s">
        <v>198</v>
      </c>
      <c r="S67" s="113"/>
      <c r="T67" s="113"/>
      <c r="U67" s="113"/>
      <c r="V67" s="113"/>
      <c r="W67" s="113"/>
      <c r="X67" s="113"/>
      <c r="Z67" s="113"/>
      <c r="AA67" s="113" t="s">
        <v>199</v>
      </c>
      <c r="AB67" s="113"/>
      <c r="AC67" s="113"/>
      <c r="AD67" s="113" t="s">
        <v>200</v>
      </c>
      <c r="AE67" s="113"/>
      <c r="AF67" s="113"/>
      <c r="AG67" s="113"/>
      <c r="AH67" s="113" t="s">
        <v>201</v>
      </c>
      <c r="AI67" s="113"/>
      <c r="AK67" s="113"/>
      <c r="AL67" s="114"/>
    </row>
    <row r="68" spans="1:61" ht="24" customHeight="1">
      <c r="A68" s="382"/>
      <c r="B68" s="382"/>
      <c r="C68" s="382"/>
      <c r="D68" s="382"/>
      <c r="E68" s="382"/>
      <c r="F68" s="359"/>
      <c r="G68" s="359"/>
      <c r="H68" s="359"/>
      <c r="I68" s="359"/>
      <c r="J68" s="359"/>
      <c r="K68" s="115"/>
      <c r="L68" s="116" t="s">
        <v>202</v>
      </c>
      <c r="M68" s="116"/>
      <c r="N68" s="116"/>
      <c r="O68" s="116"/>
      <c r="P68" s="116"/>
      <c r="Q68" s="116"/>
      <c r="R68" s="116" t="s">
        <v>203</v>
      </c>
      <c r="S68" s="116"/>
      <c r="T68" s="116"/>
      <c r="U68" s="116"/>
      <c r="V68" s="116"/>
      <c r="W68" s="116"/>
      <c r="X68" s="116"/>
      <c r="Z68" s="116"/>
      <c r="AA68" s="116" t="s">
        <v>204</v>
      </c>
      <c r="AB68" s="116"/>
      <c r="AC68" s="116"/>
      <c r="AD68" s="116"/>
      <c r="AE68" s="116"/>
      <c r="AF68" s="116"/>
      <c r="AG68" s="116"/>
      <c r="AH68" s="116"/>
      <c r="AI68" s="116"/>
      <c r="AK68" s="116"/>
      <c r="AL68" s="118"/>
    </row>
    <row r="69" spans="1:61" ht="24" customHeight="1">
      <c r="A69" s="382"/>
      <c r="B69" s="382"/>
      <c r="C69" s="382"/>
      <c r="D69" s="382"/>
      <c r="E69" s="382"/>
      <c r="F69" s="383" t="s">
        <v>205</v>
      </c>
      <c r="G69" s="359"/>
      <c r="H69" s="359"/>
      <c r="I69" s="359"/>
      <c r="J69" s="359"/>
      <c r="K69" s="384"/>
      <c r="L69" s="385"/>
      <c r="M69" s="385"/>
      <c r="N69" s="385"/>
      <c r="O69" s="385"/>
      <c r="P69" s="385"/>
      <c r="Q69" s="385"/>
      <c r="R69" s="385"/>
      <c r="S69" s="385"/>
      <c r="T69" s="385"/>
      <c r="U69" s="385"/>
      <c r="V69" s="385"/>
      <c r="W69" s="385"/>
      <c r="X69" s="385"/>
      <c r="Y69" s="385"/>
      <c r="Z69" s="385"/>
      <c r="AA69" s="385"/>
      <c r="AB69" s="385"/>
      <c r="AC69" s="385"/>
      <c r="AD69" s="385"/>
      <c r="AE69" s="385"/>
      <c r="AF69" s="385"/>
      <c r="AG69" s="385"/>
      <c r="AH69" s="385"/>
      <c r="AI69" s="385"/>
      <c r="AJ69" s="385"/>
      <c r="AK69" s="385"/>
      <c r="AL69" s="385"/>
    </row>
    <row r="70" spans="1:61" ht="24" customHeight="1">
      <c r="A70" s="382"/>
      <c r="B70" s="382"/>
      <c r="C70" s="382"/>
      <c r="D70" s="382"/>
      <c r="E70" s="382"/>
      <c r="F70" s="359"/>
      <c r="G70" s="359"/>
      <c r="H70" s="359"/>
      <c r="I70" s="359"/>
      <c r="J70" s="359"/>
      <c r="K70" s="385"/>
      <c r="L70" s="385"/>
      <c r="M70" s="385"/>
      <c r="N70" s="385"/>
      <c r="O70" s="385"/>
      <c r="P70" s="385"/>
      <c r="Q70" s="385"/>
      <c r="R70" s="385"/>
      <c r="S70" s="385"/>
      <c r="T70" s="385"/>
      <c r="U70" s="385"/>
      <c r="V70" s="385"/>
      <c r="W70" s="385"/>
      <c r="X70" s="385"/>
      <c r="Y70" s="385"/>
      <c r="Z70" s="385"/>
      <c r="AA70" s="385"/>
      <c r="AB70" s="385"/>
      <c r="AC70" s="385"/>
      <c r="AD70" s="385"/>
      <c r="AE70" s="385"/>
      <c r="AF70" s="385"/>
      <c r="AG70" s="385"/>
      <c r="AH70" s="385"/>
      <c r="AI70" s="385"/>
      <c r="AJ70" s="385"/>
      <c r="AK70" s="385"/>
      <c r="AL70" s="385"/>
    </row>
    <row r="71" spans="1:61" ht="24" customHeight="1">
      <c r="A71" s="382"/>
      <c r="B71" s="382"/>
      <c r="C71" s="382"/>
      <c r="D71" s="382"/>
      <c r="E71" s="382"/>
      <c r="F71" s="386" t="s">
        <v>206</v>
      </c>
      <c r="G71" s="387"/>
      <c r="H71" s="387"/>
      <c r="I71" s="387"/>
      <c r="J71" s="388"/>
      <c r="K71" s="345"/>
      <c r="L71" s="346"/>
      <c r="M71" s="346"/>
      <c r="N71" s="346"/>
      <c r="O71" s="346"/>
      <c r="P71" s="346"/>
      <c r="Q71" s="346"/>
      <c r="R71" s="346"/>
      <c r="S71" s="346"/>
      <c r="T71" s="346"/>
      <c r="U71" s="346"/>
      <c r="V71" s="346"/>
      <c r="W71" s="346"/>
      <c r="X71" s="346"/>
      <c r="Y71" s="346"/>
      <c r="Z71" s="346"/>
      <c r="AA71" s="346"/>
      <c r="AB71" s="346"/>
      <c r="AC71" s="346"/>
      <c r="AD71" s="346"/>
      <c r="AE71" s="346"/>
      <c r="AF71" s="346"/>
      <c r="AG71" s="346"/>
      <c r="AH71" s="346"/>
      <c r="AI71" s="346"/>
      <c r="AJ71" s="346"/>
      <c r="AK71" s="346"/>
      <c r="AL71" s="347"/>
    </row>
    <row r="72" spans="1:61" ht="24" customHeight="1">
      <c r="A72" s="382"/>
      <c r="B72" s="382"/>
      <c r="C72" s="382"/>
      <c r="D72" s="382"/>
      <c r="E72" s="382"/>
      <c r="F72" s="389"/>
      <c r="G72" s="390"/>
      <c r="H72" s="390"/>
      <c r="I72" s="390"/>
      <c r="J72" s="391"/>
      <c r="K72" s="392"/>
      <c r="L72" s="393"/>
      <c r="M72" s="393"/>
      <c r="N72" s="393"/>
      <c r="O72" s="393"/>
      <c r="P72" s="393"/>
      <c r="Q72" s="393"/>
      <c r="R72" s="393"/>
      <c r="S72" s="393"/>
      <c r="T72" s="393"/>
      <c r="U72" s="393"/>
      <c r="V72" s="393"/>
      <c r="W72" s="393"/>
      <c r="X72" s="393"/>
      <c r="Y72" s="393"/>
      <c r="Z72" s="393"/>
      <c r="AA72" s="393"/>
      <c r="AB72" s="393"/>
      <c r="AC72" s="393"/>
      <c r="AD72" s="393"/>
      <c r="AE72" s="393"/>
      <c r="AF72" s="393"/>
      <c r="AG72" s="393"/>
      <c r="AH72" s="393"/>
      <c r="AI72" s="393"/>
      <c r="AJ72" s="393"/>
      <c r="AK72" s="393"/>
      <c r="AL72" s="394"/>
    </row>
    <row r="73" spans="1:61" ht="24" customHeight="1">
      <c r="A73" s="382"/>
      <c r="B73" s="382"/>
      <c r="C73" s="382"/>
      <c r="D73" s="382"/>
      <c r="E73" s="382"/>
      <c r="F73" s="395" t="s">
        <v>184</v>
      </c>
      <c r="G73" s="396"/>
      <c r="H73" s="396"/>
      <c r="I73" s="396"/>
      <c r="J73" s="397"/>
      <c r="K73" s="378"/>
      <c r="L73" s="379"/>
      <c r="M73" s="379"/>
      <c r="N73" s="379"/>
      <c r="O73" s="379"/>
      <c r="P73" s="379"/>
      <c r="Q73" s="379"/>
      <c r="R73" s="379"/>
      <c r="S73" s="379"/>
      <c r="T73" s="379"/>
      <c r="U73" s="379"/>
      <c r="V73" s="379"/>
      <c r="W73" s="379"/>
      <c r="X73" s="379"/>
      <c r="Y73" s="379"/>
      <c r="Z73" s="379"/>
      <c r="AA73" s="379"/>
      <c r="AB73" s="379"/>
      <c r="AC73" s="379"/>
      <c r="AD73" s="379"/>
      <c r="AE73" s="379"/>
      <c r="AF73" s="379"/>
      <c r="AG73" s="379"/>
      <c r="AH73" s="379"/>
      <c r="AI73" s="379"/>
      <c r="AJ73" s="379"/>
      <c r="AK73" s="379"/>
      <c r="AL73" s="380"/>
    </row>
    <row r="74" spans="1:61" ht="24" customHeight="1">
      <c r="A74" s="382"/>
      <c r="B74" s="382"/>
      <c r="C74" s="382"/>
      <c r="D74" s="382"/>
      <c r="E74" s="382"/>
      <c r="F74" s="395"/>
      <c r="G74" s="396"/>
      <c r="H74" s="396"/>
      <c r="I74" s="396"/>
      <c r="J74" s="397"/>
      <c r="K74" s="378"/>
      <c r="L74" s="379"/>
      <c r="M74" s="379"/>
      <c r="N74" s="379"/>
      <c r="O74" s="379"/>
      <c r="P74" s="379"/>
      <c r="Q74" s="379"/>
      <c r="R74" s="379"/>
      <c r="S74" s="379"/>
      <c r="T74" s="379"/>
      <c r="U74" s="379"/>
      <c r="V74" s="379"/>
      <c r="W74" s="379"/>
      <c r="X74" s="379"/>
      <c r="Y74" s="379"/>
      <c r="Z74" s="379"/>
      <c r="AA74" s="379"/>
      <c r="AB74" s="379"/>
      <c r="AC74" s="379"/>
      <c r="AD74" s="379"/>
      <c r="AE74" s="379"/>
      <c r="AF74" s="379"/>
      <c r="AG74" s="379"/>
      <c r="AH74" s="379"/>
      <c r="AI74" s="379"/>
      <c r="AJ74" s="379"/>
      <c r="AK74" s="379"/>
      <c r="AL74" s="380"/>
    </row>
    <row r="75" spans="1:61" ht="24" customHeight="1">
      <c r="A75" s="382"/>
      <c r="B75" s="382"/>
      <c r="C75" s="382"/>
      <c r="D75" s="382"/>
      <c r="E75" s="382"/>
      <c r="F75" s="395"/>
      <c r="G75" s="396"/>
      <c r="H75" s="396"/>
      <c r="I75" s="396"/>
      <c r="J75" s="397"/>
      <c r="K75" s="378"/>
      <c r="L75" s="379"/>
      <c r="M75" s="379"/>
      <c r="N75" s="379"/>
      <c r="O75" s="379"/>
      <c r="P75" s="379"/>
      <c r="Q75" s="379"/>
      <c r="R75" s="379"/>
      <c r="S75" s="379"/>
      <c r="T75" s="379"/>
      <c r="U75" s="379"/>
      <c r="V75" s="379"/>
      <c r="W75" s="379"/>
      <c r="X75" s="379"/>
      <c r="Y75" s="379"/>
      <c r="Z75" s="379"/>
      <c r="AA75" s="379"/>
      <c r="AB75" s="379"/>
      <c r="AC75" s="379"/>
      <c r="AD75" s="379"/>
      <c r="AE75" s="379"/>
      <c r="AF75" s="379"/>
      <c r="AG75" s="379"/>
      <c r="AH75" s="379"/>
      <c r="AI75" s="379"/>
      <c r="AJ75" s="379"/>
      <c r="AK75" s="379"/>
      <c r="AL75" s="380"/>
    </row>
    <row r="76" spans="1:61" ht="24" customHeight="1">
      <c r="A76" s="382"/>
      <c r="B76" s="382"/>
      <c r="C76" s="382"/>
      <c r="D76" s="382"/>
      <c r="E76" s="382"/>
      <c r="F76" s="395"/>
      <c r="G76" s="396"/>
      <c r="H76" s="396"/>
      <c r="I76" s="396"/>
      <c r="J76" s="397"/>
      <c r="K76" s="378"/>
      <c r="L76" s="379"/>
      <c r="M76" s="379"/>
      <c r="N76" s="379"/>
      <c r="O76" s="379"/>
      <c r="P76" s="379"/>
      <c r="Q76" s="379"/>
      <c r="R76" s="379"/>
      <c r="S76" s="379"/>
      <c r="T76" s="379"/>
      <c r="U76" s="379"/>
      <c r="V76" s="379"/>
      <c r="W76" s="379"/>
      <c r="X76" s="379"/>
      <c r="Y76" s="379"/>
      <c r="Z76" s="379"/>
      <c r="AA76" s="379"/>
      <c r="AB76" s="379"/>
      <c r="AC76" s="379"/>
      <c r="AD76" s="379"/>
      <c r="AE76" s="379"/>
      <c r="AF76" s="379"/>
      <c r="AG76" s="379"/>
      <c r="AH76" s="379"/>
      <c r="AI76" s="379"/>
      <c r="AJ76" s="379"/>
      <c r="AK76" s="379"/>
      <c r="AL76" s="380"/>
    </row>
    <row r="77" spans="1:61" ht="24" customHeight="1">
      <c r="A77" s="382"/>
      <c r="B77" s="382"/>
      <c r="C77" s="382"/>
      <c r="D77" s="382"/>
      <c r="E77" s="382"/>
      <c r="F77" s="398"/>
      <c r="G77" s="399"/>
      <c r="H77" s="399"/>
      <c r="I77" s="399"/>
      <c r="J77" s="400"/>
      <c r="K77" s="348"/>
      <c r="L77" s="349"/>
      <c r="M77" s="349"/>
      <c r="N77" s="349"/>
      <c r="O77" s="349"/>
      <c r="P77" s="349"/>
      <c r="Q77" s="349"/>
      <c r="R77" s="349"/>
      <c r="S77" s="349"/>
      <c r="T77" s="349"/>
      <c r="U77" s="349"/>
      <c r="V77" s="349"/>
      <c r="W77" s="349"/>
      <c r="X77" s="349"/>
      <c r="Y77" s="349"/>
      <c r="Z77" s="349"/>
      <c r="AA77" s="349"/>
      <c r="AB77" s="349"/>
      <c r="AC77" s="349"/>
      <c r="AD77" s="349"/>
      <c r="AE77" s="349"/>
      <c r="AF77" s="349"/>
      <c r="AG77" s="349"/>
      <c r="AH77" s="349"/>
      <c r="AI77" s="349"/>
      <c r="AJ77" s="349"/>
      <c r="AK77" s="349"/>
      <c r="AL77" s="350"/>
    </row>
    <row r="78" spans="1:61" ht="24" customHeight="1">
      <c r="A78" s="382"/>
      <c r="B78" s="382"/>
      <c r="C78" s="382"/>
      <c r="D78" s="382"/>
      <c r="E78" s="382"/>
      <c r="F78" s="339" t="s">
        <v>290</v>
      </c>
      <c r="G78" s="340"/>
      <c r="H78" s="340"/>
      <c r="I78" s="340"/>
      <c r="J78" s="341"/>
      <c r="K78" s="345"/>
      <c r="L78" s="346"/>
      <c r="M78" s="346"/>
      <c r="N78" s="346"/>
      <c r="O78" s="346"/>
      <c r="P78" s="346"/>
      <c r="Q78" s="346"/>
      <c r="R78" s="346"/>
      <c r="S78" s="346"/>
      <c r="T78" s="346"/>
      <c r="U78" s="346"/>
      <c r="V78" s="346"/>
      <c r="W78" s="346"/>
      <c r="X78" s="346"/>
      <c r="Y78" s="346"/>
      <c r="Z78" s="346"/>
      <c r="AA78" s="346"/>
      <c r="AB78" s="346"/>
      <c r="AC78" s="346"/>
      <c r="AD78" s="346"/>
      <c r="AE78" s="346"/>
      <c r="AF78" s="346"/>
      <c r="AG78" s="346"/>
      <c r="AH78" s="346"/>
      <c r="AI78" s="346"/>
      <c r="AJ78" s="346"/>
      <c r="AK78" s="346"/>
      <c r="AL78" s="347"/>
    </row>
    <row r="79" spans="1:61" ht="24" customHeight="1">
      <c r="A79" s="382"/>
      <c r="B79" s="382"/>
      <c r="C79" s="382"/>
      <c r="D79" s="382"/>
      <c r="E79" s="382"/>
      <c r="F79" s="342"/>
      <c r="G79" s="343"/>
      <c r="H79" s="343"/>
      <c r="I79" s="343"/>
      <c r="J79" s="344"/>
      <c r="K79" s="348"/>
      <c r="L79" s="349"/>
      <c r="M79" s="349"/>
      <c r="N79" s="349"/>
      <c r="O79" s="349"/>
      <c r="P79" s="349"/>
      <c r="Q79" s="349"/>
      <c r="R79" s="349"/>
      <c r="S79" s="349"/>
      <c r="T79" s="349"/>
      <c r="U79" s="349"/>
      <c r="V79" s="349"/>
      <c r="W79" s="349"/>
      <c r="X79" s="349"/>
      <c r="Y79" s="349"/>
      <c r="Z79" s="349"/>
      <c r="AA79" s="349"/>
      <c r="AB79" s="349"/>
      <c r="AC79" s="349"/>
      <c r="AD79" s="349"/>
      <c r="AE79" s="349"/>
      <c r="AF79" s="349"/>
      <c r="AG79" s="349"/>
      <c r="AH79" s="349"/>
      <c r="AI79" s="349"/>
      <c r="AJ79" s="349"/>
      <c r="AK79" s="349"/>
      <c r="AL79" s="350"/>
    </row>
    <row r="80" spans="1:61" ht="24" customHeight="1">
      <c r="A80" s="382"/>
      <c r="B80" s="382"/>
      <c r="C80" s="382"/>
      <c r="D80" s="382"/>
      <c r="E80" s="382"/>
      <c r="F80" s="381" t="s">
        <v>207</v>
      </c>
      <c r="G80" s="382"/>
      <c r="H80" s="382"/>
      <c r="I80" s="382"/>
      <c r="J80" s="382"/>
      <c r="K80" s="385"/>
      <c r="L80" s="385"/>
      <c r="M80" s="385"/>
      <c r="N80" s="385"/>
      <c r="O80" s="385"/>
      <c r="P80" s="385"/>
      <c r="Q80" s="385"/>
      <c r="R80" s="385"/>
      <c r="S80" s="385"/>
      <c r="T80" s="385"/>
      <c r="U80" s="385"/>
      <c r="V80" s="385"/>
      <c r="W80" s="385"/>
      <c r="X80" s="385"/>
      <c r="Y80" s="385"/>
      <c r="Z80" s="385"/>
      <c r="AA80" s="385"/>
      <c r="AB80" s="385"/>
      <c r="AC80" s="385"/>
      <c r="AD80" s="385"/>
      <c r="AE80" s="385"/>
      <c r="AF80" s="385"/>
      <c r="AG80" s="385"/>
      <c r="AH80" s="385"/>
      <c r="AI80" s="385"/>
      <c r="AJ80" s="385"/>
      <c r="AK80" s="385"/>
      <c r="AL80" s="385"/>
    </row>
    <row r="81" spans="1:38" ht="24" customHeight="1">
      <c r="A81" s="382"/>
      <c r="B81" s="382"/>
      <c r="C81" s="382"/>
      <c r="D81" s="382"/>
      <c r="E81" s="382"/>
      <c r="F81" s="382"/>
      <c r="G81" s="382"/>
      <c r="H81" s="382"/>
      <c r="I81" s="382"/>
      <c r="J81" s="382"/>
      <c r="K81" s="385"/>
      <c r="L81" s="385"/>
      <c r="M81" s="385"/>
      <c r="N81" s="385"/>
      <c r="O81" s="385"/>
      <c r="P81" s="385"/>
      <c r="Q81" s="385"/>
      <c r="R81" s="385"/>
      <c r="S81" s="385"/>
      <c r="T81" s="385"/>
      <c r="U81" s="385"/>
      <c r="V81" s="385"/>
      <c r="W81" s="385"/>
      <c r="X81" s="385"/>
      <c r="Y81" s="385"/>
      <c r="Z81" s="385"/>
      <c r="AA81" s="385"/>
      <c r="AB81" s="385"/>
      <c r="AC81" s="385"/>
      <c r="AD81" s="385"/>
      <c r="AE81" s="385"/>
      <c r="AF81" s="385"/>
      <c r="AG81" s="385"/>
      <c r="AH81" s="385"/>
      <c r="AI81" s="385"/>
      <c r="AJ81" s="385"/>
      <c r="AK81" s="385"/>
      <c r="AL81" s="385"/>
    </row>
    <row r="82" spans="1:38" ht="24" customHeight="1">
      <c r="A82" s="369" t="s">
        <v>208</v>
      </c>
      <c r="B82" s="370"/>
      <c r="C82" s="370"/>
      <c r="D82" s="370"/>
      <c r="E82" s="371"/>
      <c r="F82" s="345"/>
      <c r="G82" s="346"/>
      <c r="H82" s="346"/>
      <c r="I82" s="346"/>
      <c r="J82" s="346"/>
      <c r="K82" s="346"/>
      <c r="L82" s="346"/>
      <c r="M82" s="346"/>
      <c r="N82" s="346"/>
      <c r="O82" s="346"/>
      <c r="P82" s="346"/>
      <c r="Q82" s="346"/>
      <c r="R82" s="346"/>
      <c r="S82" s="346"/>
      <c r="T82" s="346"/>
      <c r="U82" s="346"/>
      <c r="V82" s="346"/>
      <c r="W82" s="346"/>
      <c r="X82" s="346"/>
      <c r="Y82" s="346"/>
      <c r="Z82" s="346"/>
      <c r="AA82" s="346"/>
      <c r="AB82" s="346"/>
      <c r="AC82" s="346"/>
      <c r="AD82" s="346"/>
      <c r="AE82" s="346"/>
      <c r="AF82" s="346"/>
      <c r="AG82" s="346"/>
      <c r="AH82" s="346"/>
      <c r="AI82" s="346"/>
      <c r="AJ82" s="346"/>
      <c r="AK82" s="346"/>
      <c r="AL82" s="347"/>
    </row>
    <row r="83" spans="1:38" ht="24" customHeight="1">
      <c r="A83" s="372"/>
      <c r="B83" s="373"/>
      <c r="C83" s="373"/>
      <c r="D83" s="373"/>
      <c r="E83" s="374"/>
      <c r="F83" s="378"/>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80"/>
    </row>
    <row r="84" spans="1:38" ht="24" customHeight="1">
      <c r="A84" s="375"/>
      <c r="B84" s="376"/>
      <c r="C84" s="376"/>
      <c r="D84" s="376"/>
      <c r="E84" s="377"/>
      <c r="F84" s="348"/>
      <c r="G84" s="349"/>
      <c r="H84" s="349"/>
      <c r="I84" s="349"/>
      <c r="J84" s="349"/>
      <c r="K84" s="349"/>
      <c r="L84" s="349"/>
      <c r="M84" s="349"/>
      <c r="N84" s="349"/>
      <c r="O84" s="349"/>
      <c r="P84" s="349"/>
      <c r="Q84" s="349"/>
      <c r="R84" s="349"/>
      <c r="S84" s="349"/>
      <c r="T84" s="349"/>
      <c r="U84" s="349"/>
      <c r="V84" s="349"/>
      <c r="W84" s="349"/>
      <c r="X84" s="349"/>
      <c r="Y84" s="349"/>
      <c r="Z84" s="349"/>
      <c r="AA84" s="349"/>
      <c r="AB84" s="349"/>
      <c r="AC84" s="349"/>
      <c r="AD84" s="349"/>
      <c r="AE84" s="349"/>
      <c r="AF84" s="349"/>
      <c r="AG84" s="349"/>
      <c r="AH84" s="349"/>
      <c r="AI84" s="349"/>
      <c r="AJ84" s="349"/>
      <c r="AK84" s="349"/>
      <c r="AL84" s="350"/>
    </row>
    <row r="85" spans="1:38" ht="30" customHeight="1">
      <c r="F85" s="81"/>
      <c r="G85" s="81"/>
      <c r="H85" s="81"/>
      <c r="I85" s="81"/>
      <c r="J85" s="81"/>
      <c r="K85" s="81"/>
      <c r="L85" s="81"/>
      <c r="M85" s="81"/>
      <c r="N85" s="81"/>
      <c r="O85" s="81"/>
      <c r="P85" s="81"/>
      <c r="Q85" s="81"/>
      <c r="R85" s="81"/>
      <c r="S85" s="81"/>
      <c r="T85" s="81"/>
      <c r="U85" s="81"/>
      <c r="V85" s="81"/>
      <c r="W85" s="81"/>
      <c r="X85" s="81"/>
      <c r="Z85" s="81"/>
      <c r="AA85" s="81"/>
      <c r="AB85" s="81"/>
      <c r="AC85" s="81"/>
      <c r="AD85" s="81"/>
      <c r="AE85" s="81"/>
      <c r="AF85" s="81"/>
      <c r="AG85" s="81"/>
      <c r="AH85" s="81"/>
      <c r="AI85" s="81"/>
      <c r="AJ85" s="81"/>
      <c r="AK85" s="81"/>
      <c r="AL85" s="81"/>
    </row>
    <row r="86" spans="1:38" ht="30" customHeight="1">
      <c r="T86" s="25"/>
      <c r="U86" s="25"/>
      <c r="V86" s="25"/>
      <c r="W86" s="25"/>
      <c r="X86" s="25"/>
      <c r="Y86" s="25"/>
      <c r="Z86" s="25"/>
      <c r="AA86" s="25"/>
      <c r="AB86" s="25"/>
      <c r="AC86" s="25"/>
      <c r="AD86" s="25"/>
      <c r="AE86" s="25"/>
      <c r="AF86" s="25"/>
      <c r="AG86" s="25"/>
      <c r="AH86" s="25"/>
      <c r="AI86" s="25"/>
      <c r="AJ86" s="25"/>
      <c r="AK86" s="25"/>
    </row>
    <row r="87" spans="1:38">
      <c r="T87" s="25"/>
      <c r="U87" s="25"/>
      <c r="V87" s="25"/>
      <c r="W87" s="25"/>
      <c r="X87" s="25"/>
      <c r="Y87" s="25"/>
      <c r="Z87" s="25"/>
      <c r="AA87" s="25"/>
      <c r="AB87" s="25"/>
      <c r="AC87" s="25"/>
      <c r="AD87" s="25"/>
      <c r="AE87" s="25"/>
      <c r="AF87" s="25"/>
      <c r="AG87" s="25"/>
      <c r="AH87" s="25"/>
      <c r="AI87" s="25"/>
      <c r="AJ87" s="25"/>
      <c r="AK87" s="25"/>
    </row>
    <row r="88" spans="1:38">
      <c r="C88" s="24"/>
      <c r="T88" s="25"/>
      <c r="U88" s="25"/>
      <c r="V88" s="25"/>
      <c r="W88" s="25"/>
      <c r="X88" s="25"/>
      <c r="Y88" s="25"/>
      <c r="Z88" s="25"/>
      <c r="AA88" s="25"/>
      <c r="AB88" s="25"/>
      <c r="AC88" s="25"/>
      <c r="AD88" s="25"/>
      <c r="AE88" s="25"/>
      <c r="AF88" s="25"/>
      <c r="AG88" s="25"/>
      <c r="AH88" s="25"/>
      <c r="AI88" s="25"/>
      <c r="AJ88" s="25"/>
      <c r="AK88" s="25"/>
    </row>
    <row r="90" spans="1:38">
      <c r="D90" s="25"/>
      <c r="E90" s="25"/>
      <c r="F90" s="25"/>
      <c r="G90" s="25"/>
      <c r="H90" s="25"/>
      <c r="I90" s="25"/>
      <c r="J90" s="25"/>
      <c r="K90" s="25"/>
      <c r="L90" s="25"/>
      <c r="M90" s="25"/>
      <c r="N90" s="25"/>
      <c r="O90" s="25"/>
      <c r="P90" s="25"/>
      <c r="Q90" s="25"/>
      <c r="R90" s="25"/>
      <c r="S90" s="25"/>
    </row>
    <row r="91" spans="1:38">
      <c r="C91" s="25"/>
      <c r="D91" s="25"/>
      <c r="E91" s="25"/>
      <c r="F91" s="25"/>
      <c r="G91" s="25"/>
      <c r="H91" s="25"/>
      <c r="I91" s="25"/>
      <c r="J91" s="25"/>
      <c r="K91" s="25"/>
      <c r="L91" s="25"/>
      <c r="M91" s="25"/>
      <c r="N91" s="25"/>
      <c r="O91" s="25"/>
      <c r="P91" s="25"/>
      <c r="Q91" s="25"/>
      <c r="R91" s="25"/>
      <c r="S91" s="25"/>
    </row>
    <row r="92" spans="1:38">
      <c r="C92" s="25"/>
      <c r="D92" s="25"/>
      <c r="E92" s="25"/>
      <c r="F92" s="25"/>
      <c r="G92" s="25"/>
      <c r="H92" s="25"/>
      <c r="I92" s="25"/>
      <c r="J92" s="25"/>
      <c r="K92" s="25"/>
      <c r="L92" s="25"/>
      <c r="M92" s="25"/>
      <c r="N92" s="25"/>
      <c r="O92" s="25"/>
      <c r="P92" s="25"/>
      <c r="Q92" s="25"/>
      <c r="R92" s="25"/>
      <c r="S92" s="25"/>
    </row>
  </sheetData>
  <sheetProtection sheet="1" objects="1" scenarios="1"/>
  <dataConsolidate/>
  <mergeCells count="91">
    <mergeCell ref="AC16:AL17"/>
    <mergeCell ref="A16:A17"/>
    <mergeCell ref="A14:A15"/>
    <mergeCell ref="B14:S15"/>
    <mergeCell ref="T14:AB15"/>
    <mergeCell ref="AC14:AL15"/>
    <mergeCell ref="A2:AL3"/>
    <mergeCell ref="F4:S6"/>
    <mergeCell ref="A4:E6"/>
    <mergeCell ref="B27:F28"/>
    <mergeCell ref="G27:S28"/>
    <mergeCell ref="T27:AF28"/>
    <mergeCell ref="AG27:AL28"/>
    <mergeCell ref="A25:A26"/>
    <mergeCell ref="B25:F26"/>
    <mergeCell ref="G25:S26"/>
    <mergeCell ref="T25:AF26"/>
    <mergeCell ref="AG25:AL26"/>
    <mergeCell ref="AG23:AL24"/>
    <mergeCell ref="A7:E9"/>
    <mergeCell ref="Y4:AL6"/>
    <mergeCell ref="T4:X6"/>
    <mergeCell ref="K73:AL77"/>
    <mergeCell ref="AG33:AL34"/>
    <mergeCell ref="B33:F34"/>
    <mergeCell ref="AW65:BI65"/>
    <mergeCell ref="AW66:BB66"/>
    <mergeCell ref="B37:F38"/>
    <mergeCell ref="G55:L56"/>
    <mergeCell ref="N55:X56"/>
    <mergeCell ref="A59:E62"/>
    <mergeCell ref="F59:J60"/>
    <mergeCell ref="K59:AL60"/>
    <mergeCell ref="F61:J62"/>
    <mergeCell ref="K61:AL62"/>
    <mergeCell ref="B35:F36"/>
    <mergeCell ref="G33:AF34"/>
    <mergeCell ref="AG35:AL36"/>
    <mergeCell ref="A57:E58"/>
    <mergeCell ref="F57:AL58"/>
    <mergeCell ref="A82:E84"/>
    <mergeCell ref="F82:AL84"/>
    <mergeCell ref="A63:E66"/>
    <mergeCell ref="F63:AL66"/>
    <mergeCell ref="A67:E81"/>
    <mergeCell ref="F67:J68"/>
    <mergeCell ref="F69:J70"/>
    <mergeCell ref="K69:AL70"/>
    <mergeCell ref="F80:J81"/>
    <mergeCell ref="K80:AL81"/>
    <mergeCell ref="F71:J72"/>
    <mergeCell ref="K71:AL72"/>
    <mergeCell ref="F73:J77"/>
    <mergeCell ref="L67:P67"/>
    <mergeCell ref="A41:A42"/>
    <mergeCell ref="B41:F42"/>
    <mergeCell ref="AG41:AL42"/>
    <mergeCell ref="G41:AF42"/>
    <mergeCell ref="G35:AF36"/>
    <mergeCell ref="AG37:AL38"/>
    <mergeCell ref="A39:A40"/>
    <mergeCell ref="B39:F40"/>
    <mergeCell ref="A37:A38"/>
    <mergeCell ref="G37:AF38"/>
    <mergeCell ref="AG32:AL32"/>
    <mergeCell ref="AG39:AL40"/>
    <mergeCell ref="G39:AF40"/>
    <mergeCell ref="B23:F24"/>
    <mergeCell ref="G23:S24"/>
    <mergeCell ref="T23:AF24"/>
    <mergeCell ref="A27:A28"/>
    <mergeCell ref="A35:A36"/>
    <mergeCell ref="A33:A34"/>
    <mergeCell ref="B32:F32"/>
    <mergeCell ref="G32:AF32"/>
    <mergeCell ref="F78:J79"/>
    <mergeCell ref="K78:AL79"/>
    <mergeCell ref="F7:S9"/>
    <mergeCell ref="B22:F22"/>
    <mergeCell ref="G22:S22"/>
    <mergeCell ref="T22:AF22"/>
    <mergeCell ref="Y7:AL9"/>
    <mergeCell ref="T7:X9"/>
    <mergeCell ref="AG22:AL22"/>
    <mergeCell ref="B13:S13"/>
    <mergeCell ref="T13:AB13"/>
    <mergeCell ref="AC13:AL13"/>
    <mergeCell ref="B16:S17"/>
    <mergeCell ref="T16:AB17"/>
    <mergeCell ref="A55:E56"/>
    <mergeCell ref="A23:A24"/>
  </mergeCells>
  <phoneticPr fontId="2"/>
  <conditionalFormatting sqref="F4:S9">
    <cfRule type="cellIs" dxfId="23" priority="1" operator="equal">
      <formula>0</formula>
    </cfRule>
  </conditionalFormatting>
  <conditionalFormatting sqref="Y4">
    <cfRule type="cellIs" dxfId="22" priority="4" operator="equal">
      <formula>0</formula>
    </cfRule>
  </conditionalFormatting>
  <conditionalFormatting sqref="Y7">
    <cfRule type="cellIs" dxfId="21" priority="3" operator="equal">
      <formula>0</formula>
    </cfRule>
  </conditionalFormatting>
  <printOptions verticalCentered="1"/>
  <pageMargins left="0.23622047244094491" right="0.23622047244094491" top="0" bottom="0.74803149606299213" header="0.31496062992125984" footer="0.31496062992125984"/>
  <pageSetup paperSize="9" fitToHeight="0" orientation="portrait" r:id="rId1"/>
  <rowBreaks count="1" manualBreakCount="1">
    <brk id="5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49153" r:id="rId4" name="Group Box 1">
              <controlPr defaultSize="0" autoFill="0" autoPict="0" altText="">
                <anchor moveWithCells="1">
                  <from>
                    <xdr:col>0</xdr:col>
                    <xdr:colOff>0</xdr:colOff>
                    <xdr:row>84</xdr:row>
                    <xdr:rowOff>0</xdr:rowOff>
                  </from>
                  <to>
                    <xdr:col>36</xdr:col>
                    <xdr:colOff>9525</xdr:colOff>
                    <xdr:row>85</xdr:row>
                    <xdr:rowOff>142875</xdr:rowOff>
                  </to>
                </anchor>
              </controlPr>
            </control>
          </mc:Choice>
        </mc:AlternateContent>
        <mc:AlternateContent xmlns:mc="http://schemas.openxmlformats.org/markup-compatibility/2006">
          <mc:Choice Requires="x14">
            <control shapeId="49154" r:id="rId5" name="Group Box 2">
              <controlPr defaultSize="0" autoFill="0" autoPict="0">
                <anchor moveWithCells="1">
                  <from>
                    <xdr:col>0</xdr:col>
                    <xdr:colOff>0</xdr:colOff>
                    <xdr:row>84</xdr:row>
                    <xdr:rowOff>0</xdr:rowOff>
                  </from>
                  <to>
                    <xdr:col>11</xdr:col>
                    <xdr:colOff>76200</xdr:colOff>
                    <xdr:row>88</xdr:row>
                    <xdr:rowOff>114300</xdr:rowOff>
                  </to>
                </anchor>
              </controlPr>
            </control>
          </mc:Choice>
        </mc:AlternateContent>
        <mc:AlternateContent xmlns:mc="http://schemas.openxmlformats.org/markup-compatibility/2006">
          <mc:Choice Requires="x14">
            <control shapeId="49155" r:id="rId6" name="Group Box 3">
              <controlPr defaultSize="0" autoFill="0" autoPict="0">
                <anchor moveWithCells="1">
                  <from>
                    <xdr:col>0</xdr:col>
                    <xdr:colOff>0</xdr:colOff>
                    <xdr:row>84</xdr:row>
                    <xdr:rowOff>0</xdr:rowOff>
                  </from>
                  <to>
                    <xdr:col>11</xdr:col>
                    <xdr:colOff>19050</xdr:colOff>
                    <xdr:row>86</xdr:row>
                    <xdr:rowOff>152400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5</xdr:col>
                    <xdr:colOff>9525</xdr:colOff>
                    <xdr:row>54</xdr:row>
                    <xdr:rowOff>152400</xdr:rowOff>
                  </from>
                  <to>
                    <xdr:col>6</xdr:col>
                    <xdr:colOff>9525</xdr:colOff>
                    <xdr:row>55</xdr:row>
                    <xdr:rowOff>171450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11</xdr:col>
                    <xdr:colOff>171450</xdr:colOff>
                    <xdr:row>54</xdr:row>
                    <xdr:rowOff>142875</xdr:rowOff>
                  </from>
                  <to>
                    <xdr:col>13</xdr:col>
                    <xdr:colOff>0</xdr:colOff>
                    <xdr:row>55</xdr:row>
                    <xdr:rowOff>161925</xdr:rowOff>
                  </to>
                </anchor>
              </controlPr>
            </control>
          </mc:Choice>
        </mc:AlternateContent>
        <mc:AlternateContent xmlns:mc="http://schemas.openxmlformats.org/markup-compatibility/2006">
          <mc:Choice Requires="x14">
            <control shapeId="49164" r:id="rId9" name="Check Box 12">
              <controlPr defaultSize="0" autoFill="0" autoLine="0" autoPict="0">
                <anchor moveWithCells="1">
                  <from>
                    <xdr:col>9</xdr:col>
                    <xdr:colOff>190500</xdr:colOff>
                    <xdr:row>66</xdr:row>
                    <xdr:rowOff>47625</xdr:rowOff>
                  </from>
                  <to>
                    <xdr:col>11</xdr:col>
                    <xdr:colOff>9525</xdr:colOff>
                    <xdr:row>66</xdr:row>
                    <xdr:rowOff>285750</xdr:rowOff>
                  </to>
                </anchor>
              </controlPr>
            </control>
          </mc:Choice>
        </mc:AlternateContent>
        <mc:AlternateContent xmlns:mc="http://schemas.openxmlformats.org/markup-compatibility/2006">
          <mc:Choice Requires="x14">
            <control shapeId="49165" r:id="rId10" name="Check Box 13">
              <controlPr defaultSize="0" autoFill="0" autoLine="0" autoPict="0">
                <anchor moveWithCells="1">
                  <from>
                    <xdr:col>16</xdr:col>
                    <xdr:colOff>0</xdr:colOff>
                    <xdr:row>66</xdr:row>
                    <xdr:rowOff>38100</xdr:rowOff>
                  </from>
                  <to>
                    <xdr:col>17</xdr:col>
                    <xdr:colOff>19050</xdr:colOff>
                    <xdr:row>66</xdr:row>
                    <xdr:rowOff>285750</xdr:rowOff>
                  </to>
                </anchor>
              </controlPr>
            </control>
          </mc:Choice>
        </mc:AlternateContent>
        <mc:AlternateContent xmlns:mc="http://schemas.openxmlformats.org/markup-compatibility/2006">
          <mc:Choice Requires="x14">
            <control shapeId="49166" r:id="rId11" name="Check Box 14">
              <controlPr defaultSize="0" autoFill="0" autoLine="0" autoPict="0">
                <anchor moveWithCells="1">
                  <from>
                    <xdr:col>15</xdr:col>
                    <xdr:colOff>190500</xdr:colOff>
                    <xdr:row>67</xdr:row>
                    <xdr:rowOff>28575</xdr:rowOff>
                  </from>
                  <to>
                    <xdr:col>17</xdr:col>
                    <xdr:colOff>9525</xdr:colOff>
                    <xdr:row>67</xdr:row>
                    <xdr:rowOff>285750</xdr:rowOff>
                  </to>
                </anchor>
              </controlPr>
            </control>
          </mc:Choice>
        </mc:AlternateContent>
        <mc:AlternateContent xmlns:mc="http://schemas.openxmlformats.org/markup-compatibility/2006">
          <mc:Choice Requires="x14">
            <control shapeId="49168" r:id="rId12" name="Check Box 16">
              <controlPr defaultSize="0" autoFill="0" autoLine="0" autoPict="0">
                <anchor moveWithCells="1">
                  <from>
                    <xdr:col>27</xdr:col>
                    <xdr:colOff>190500</xdr:colOff>
                    <xdr:row>66</xdr:row>
                    <xdr:rowOff>19050</xdr:rowOff>
                  </from>
                  <to>
                    <xdr:col>29</xdr:col>
                    <xdr:colOff>9525</xdr:colOff>
                    <xdr:row>66</xdr:row>
                    <xdr:rowOff>285750</xdr:rowOff>
                  </to>
                </anchor>
              </controlPr>
            </control>
          </mc:Choice>
        </mc:AlternateContent>
        <mc:AlternateContent xmlns:mc="http://schemas.openxmlformats.org/markup-compatibility/2006">
          <mc:Choice Requires="x14">
            <control shapeId="49169" r:id="rId13" name="Check Box 17">
              <controlPr defaultSize="0" autoFill="0" autoLine="0" autoPict="0">
                <anchor moveWithCells="1">
                  <from>
                    <xdr:col>9</xdr:col>
                    <xdr:colOff>190500</xdr:colOff>
                    <xdr:row>67</xdr:row>
                    <xdr:rowOff>0</xdr:rowOff>
                  </from>
                  <to>
                    <xdr:col>11</xdr:col>
                    <xdr:colOff>9525</xdr:colOff>
                    <xdr:row>67</xdr:row>
                    <xdr:rowOff>276225</xdr:rowOff>
                  </to>
                </anchor>
              </controlPr>
            </control>
          </mc:Choice>
        </mc:AlternateContent>
        <mc:AlternateContent xmlns:mc="http://schemas.openxmlformats.org/markup-compatibility/2006">
          <mc:Choice Requires="x14">
            <control shapeId="49170" r:id="rId14" name="Check Box 18">
              <controlPr defaultSize="0" autoFill="0" autoLine="0" autoPict="0">
                <anchor moveWithCells="1">
                  <from>
                    <xdr:col>24</xdr:col>
                    <xdr:colOff>190500</xdr:colOff>
                    <xdr:row>66</xdr:row>
                    <xdr:rowOff>28575</xdr:rowOff>
                  </from>
                  <to>
                    <xdr:col>26</xdr:col>
                    <xdr:colOff>9525</xdr:colOff>
                    <xdr:row>66</xdr:row>
                    <xdr:rowOff>285750</xdr:rowOff>
                  </to>
                </anchor>
              </controlPr>
            </control>
          </mc:Choice>
        </mc:AlternateContent>
        <mc:AlternateContent xmlns:mc="http://schemas.openxmlformats.org/markup-compatibility/2006">
          <mc:Choice Requires="x14">
            <control shapeId="49171" r:id="rId15" name="Check Box 19">
              <controlPr defaultSize="0" autoFill="0" autoLine="0" autoPict="0">
                <anchor moveWithCells="1">
                  <from>
                    <xdr:col>31</xdr:col>
                    <xdr:colOff>190500</xdr:colOff>
                    <xdr:row>66</xdr:row>
                    <xdr:rowOff>19050</xdr:rowOff>
                  </from>
                  <to>
                    <xdr:col>33</xdr:col>
                    <xdr:colOff>9525</xdr:colOff>
                    <xdr:row>66</xdr:row>
                    <xdr:rowOff>285750</xdr:rowOff>
                  </to>
                </anchor>
              </controlPr>
            </control>
          </mc:Choice>
        </mc:AlternateContent>
        <mc:AlternateContent xmlns:mc="http://schemas.openxmlformats.org/markup-compatibility/2006">
          <mc:Choice Requires="x14">
            <control shapeId="49172" r:id="rId16" name="Check Box 20">
              <controlPr defaultSize="0" autoFill="0" autoLine="0" autoPict="0">
                <anchor moveWithCells="1">
                  <from>
                    <xdr:col>24</xdr:col>
                    <xdr:colOff>190500</xdr:colOff>
                    <xdr:row>67</xdr:row>
                    <xdr:rowOff>28575</xdr:rowOff>
                  </from>
                  <to>
                    <xdr:col>26</xdr:col>
                    <xdr:colOff>9525</xdr:colOff>
                    <xdr:row>67</xdr:row>
                    <xdr:rowOff>285750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0000"/>
  </sheetPr>
  <dimension ref="A1:BS247"/>
  <sheetViews>
    <sheetView tabSelected="1" view="pageBreakPreview" topLeftCell="E1" zoomScaleNormal="100" zoomScaleSheetLayoutView="100" workbookViewId="0">
      <selection activeCell="AV41" sqref="AV41:BE41"/>
    </sheetView>
  </sheetViews>
  <sheetFormatPr defaultColWidth="1.625" defaultRowHeight="13.5" outlineLevelCol="1"/>
  <cols>
    <col min="1" max="1" width="1.625" style="84" hidden="1" customWidth="1"/>
    <col min="2" max="5" width="1.625" style="84"/>
    <col min="6" max="6" width="1.625" style="84" customWidth="1"/>
    <col min="7" max="24" width="1.625" style="84"/>
    <col min="25" max="43" width="1.625" style="84" customWidth="1"/>
    <col min="44" max="47" width="1.625" style="84"/>
    <col min="48" max="49" width="1.625" style="84" outlineLevel="1"/>
    <col min="50" max="53" width="1.625" style="84"/>
    <col min="54" max="54" width="3.875" style="84" customWidth="1"/>
    <col min="55" max="55" width="1.625" style="84"/>
    <col min="56" max="56" width="3.375" style="84" customWidth="1" outlineLevel="1"/>
    <col min="57" max="57" width="5.25" style="84" customWidth="1" outlineLevel="1"/>
    <col min="58" max="70" width="2.75" style="84" customWidth="1"/>
    <col min="71" max="87" width="3" style="84" customWidth="1"/>
    <col min="88" max="91" width="2.875" style="84" customWidth="1"/>
    <col min="92" max="92" width="3.75" style="84" customWidth="1"/>
    <col min="93" max="16384" width="1.625" style="84"/>
  </cols>
  <sheetData>
    <row r="1" spans="1:71" s="82" customFormat="1" ht="17.25" customHeight="1">
      <c r="A1" s="83"/>
      <c r="B1" s="514" t="s">
        <v>209</v>
      </c>
      <c r="C1" s="515"/>
      <c r="D1" s="515"/>
      <c r="E1" s="515"/>
      <c r="F1" s="515"/>
      <c r="G1" s="515"/>
      <c r="H1" s="515"/>
      <c r="I1" s="515"/>
      <c r="J1" s="515"/>
      <c r="K1" s="515"/>
      <c r="L1" s="515"/>
      <c r="M1" s="515"/>
      <c r="N1" s="515"/>
      <c r="O1" s="515"/>
      <c r="P1" s="515"/>
      <c r="Q1" s="515"/>
      <c r="R1" s="515"/>
      <c r="S1" s="515"/>
      <c r="T1" s="515"/>
      <c r="U1" s="515"/>
      <c r="V1" s="515"/>
      <c r="W1" s="515"/>
      <c r="X1" s="515"/>
      <c r="Y1" s="515"/>
      <c r="Z1" s="515"/>
      <c r="AA1" s="515"/>
      <c r="AB1" s="515"/>
      <c r="AC1" s="515"/>
      <c r="AD1" s="515"/>
      <c r="AE1" s="515"/>
      <c r="AF1" s="515"/>
      <c r="AG1" s="515"/>
      <c r="AH1" s="515"/>
      <c r="AI1" s="515"/>
      <c r="AJ1" s="515"/>
      <c r="AK1" s="515"/>
      <c r="AL1" s="515"/>
      <c r="AM1" s="515"/>
      <c r="AN1" s="515"/>
      <c r="AO1" s="515"/>
      <c r="AP1" s="515"/>
      <c r="AQ1" s="515"/>
      <c r="AR1" s="515"/>
      <c r="AS1" s="515"/>
      <c r="AT1" s="515"/>
      <c r="AU1" s="515"/>
      <c r="AV1" s="515"/>
      <c r="AW1" s="515"/>
      <c r="AX1" s="515"/>
      <c r="AY1" s="515"/>
      <c r="AZ1" s="515"/>
      <c r="BA1" s="515"/>
      <c r="BB1" s="515"/>
      <c r="BC1" s="515"/>
      <c r="BD1" s="515"/>
      <c r="BE1" s="515"/>
    </row>
    <row r="2" spans="1:71" s="82" customFormat="1" ht="17.25" customHeight="1">
      <c r="A2" s="83"/>
      <c r="B2" s="515"/>
      <c r="C2" s="515"/>
      <c r="D2" s="515"/>
      <c r="E2" s="515"/>
      <c r="F2" s="515"/>
      <c r="G2" s="515"/>
      <c r="H2" s="515"/>
      <c r="I2" s="515"/>
      <c r="J2" s="515"/>
      <c r="K2" s="515"/>
      <c r="L2" s="515"/>
      <c r="M2" s="515"/>
      <c r="N2" s="515"/>
      <c r="O2" s="515"/>
      <c r="P2" s="515"/>
      <c r="Q2" s="515"/>
      <c r="R2" s="515"/>
      <c r="S2" s="515"/>
      <c r="T2" s="515"/>
      <c r="U2" s="515"/>
      <c r="V2" s="515"/>
      <c r="W2" s="515"/>
      <c r="X2" s="515"/>
      <c r="Y2" s="515"/>
      <c r="Z2" s="515"/>
      <c r="AA2" s="515"/>
      <c r="AB2" s="515"/>
      <c r="AC2" s="515"/>
      <c r="AD2" s="515"/>
      <c r="AE2" s="515"/>
      <c r="AF2" s="515"/>
      <c r="AG2" s="515"/>
      <c r="AH2" s="515"/>
      <c r="AI2" s="515"/>
      <c r="AJ2" s="515"/>
      <c r="AK2" s="515"/>
      <c r="AL2" s="515"/>
      <c r="AM2" s="515"/>
      <c r="AN2" s="515"/>
      <c r="AO2" s="515"/>
      <c r="AP2" s="515"/>
      <c r="AQ2" s="515"/>
      <c r="AR2" s="515"/>
      <c r="AS2" s="515"/>
      <c r="AT2" s="515"/>
      <c r="AU2" s="515"/>
      <c r="AV2" s="515"/>
      <c r="AW2" s="515"/>
      <c r="AX2" s="515"/>
      <c r="AY2" s="515"/>
      <c r="AZ2" s="515"/>
      <c r="BA2" s="515"/>
      <c r="BB2" s="515"/>
      <c r="BC2" s="515"/>
      <c r="BD2" s="515"/>
      <c r="BE2" s="515"/>
    </row>
    <row r="3" spans="1:71" s="82" customFormat="1" ht="17.25" customHeight="1">
      <c r="A3" s="83" t="s">
        <v>210</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515"/>
      <c r="AJ3" s="515"/>
      <c r="AK3" s="515"/>
      <c r="AL3" s="515"/>
      <c r="AM3" s="515"/>
      <c r="AN3" s="515"/>
      <c r="AO3" s="515"/>
      <c r="AP3" s="515"/>
      <c r="AQ3" s="515"/>
      <c r="AR3" s="515"/>
      <c r="AS3" s="515"/>
      <c r="AT3" s="515"/>
      <c r="AU3" s="515"/>
      <c r="AV3" s="515"/>
      <c r="AW3" s="515"/>
      <c r="AX3" s="515"/>
      <c r="AY3" s="515"/>
      <c r="AZ3" s="515"/>
      <c r="BA3" s="515"/>
      <c r="BB3" s="515"/>
      <c r="BC3" s="515"/>
      <c r="BD3" s="515"/>
      <c r="BE3" s="515"/>
    </row>
    <row r="4" spans="1:71" ht="14.25" customHeight="1">
      <c r="B4" s="85"/>
      <c r="C4" s="85" t="str">
        <f>IFERROR('1_申請書表紙'!AE11,FALSE)&amp;""</f>
        <v/>
      </c>
      <c r="D4" s="85"/>
      <c r="E4" s="85"/>
      <c r="F4" s="85"/>
      <c r="G4" s="85"/>
      <c r="AL4" s="165" t="s">
        <v>284</v>
      </c>
      <c r="AM4" s="165"/>
      <c r="AN4" s="165"/>
      <c r="AO4" s="165"/>
      <c r="AP4" s="165"/>
      <c r="AQ4" s="165"/>
      <c r="AR4" s="165"/>
      <c r="AS4" s="165"/>
      <c r="AT4" s="165"/>
      <c r="AU4" s="165"/>
      <c r="AV4" s="165"/>
      <c r="AW4" s="165"/>
      <c r="AX4" s="165"/>
      <c r="AY4" s="165"/>
      <c r="AZ4" s="165"/>
      <c r="BA4" s="165"/>
      <c r="BB4" s="165"/>
      <c r="BC4" s="165"/>
      <c r="BD4" s="165"/>
      <c r="BE4" s="165"/>
      <c r="BF4" s="16"/>
      <c r="BG4" s="16"/>
      <c r="BL4" s="86"/>
    </row>
    <row r="5" spans="1:71" ht="9.9499999999999993" customHeight="1">
      <c r="AL5" s="165"/>
      <c r="AM5" s="165"/>
      <c r="AN5" s="165"/>
      <c r="AO5" s="165"/>
      <c r="AP5" s="165"/>
      <c r="AQ5" s="165"/>
      <c r="AR5" s="165"/>
      <c r="AS5" s="165"/>
      <c r="AT5" s="165"/>
      <c r="AU5" s="165"/>
      <c r="AV5" s="165"/>
      <c r="AW5" s="165"/>
      <c r="AX5" s="165"/>
      <c r="AY5" s="165"/>
      <c r="AZ5" s="165"/>
      <c r="BA5" s="165"/>
      <c r="BB5" s="165"/>
      <c r="BC5" s="165"/>
      <c r="BD5" s="165"/>
      <c r="BE5" s="165"/>
      <c r="BF5" s="16"/>
      <c r="BG5" s="16"/>
      <c r="BL5" s="87"/>
    </row>
    <row r="6" spans="1:71" ht="9.9499999999999993" customHeight="1">
      <c r="A6" s="76"/>
      <c r="B6" s="248" t="s">
        <v>285</v>
      </c>
      <c r="C6" s="248"/>
      <c r="D6" s="248"/>
      <c r="E6" s="248"/>
      <c r="F6" s="248"/>
      <c r="G6" s="248"/>
      <c r="H6" s="248"/>
      <c r="I6" s="248"/>
      <c r="J6" s="248"/>
      <c r="K6" s="248"/>
      <c r="L6" s="248"/>
      <c r="M6" s="248"/>
      <c r="N6" s="248"/>
      <c r="O6" s="248"/>
      <c r="P6" s="248"/>
      <c r="Q6" s="248"/>
      <c r="R6" s="248"/>
      <c r="S6" s="248"/>
      <c r="T6" s="248"/>
      <c r="U6" s="248"/>
      <c r="V6" s="248"/>
      <c r="W6" s="248"/>
      <c r="X6" s="248"/>
      <c r="Y6" s="248"/>
      <c r="Z6" s="248"/>
      <c r="AA6" s="248"/>
      <c r="AB6" s="248"/>
      <c r="AC6" s="248"/>
      <c r="AD6" s="248"/>
      <c r="AE6" s="248"/>
      <c r="AF6" s="248"/>
      <c r="AG6" s="248"/>
      <c r="AH6" s="248"/>
      <c r="AI6" s="248"/>
      <c r="AJ6" s="248"/>
      <c r="AK6" s="248"/>
      <c r="AL6" s="248"/>
      <c r="AM6" s="248"/>
      <c r="AN6" s="248"/>
      <c r="AO6" s="248"/>
      <c r="AP6" s="248"/>
      <c r="AQ6" s="248"/>
      <c r="AR6" s="248"/>
      <c r="AS6" s="248"/>
      <c r="AT6" s="248"/>
      <c r="AU6" s="248"/>
      <c r="AV6" s="248"/>
      <c r="AW6" s="248"/>
      <c r="AX6" s="248"/>
      <c r="AY6" s="248"/>
      <c r="AZ6" s="248"/>
      <c r="BA6" s="248"/>
      <c r="BB6" s="248"/>
      <c r="BC6" s="248"/>
      <c r="BD6" s="248"/>
      <c r="BE6" s="248"/>
      <c r="BF6" s="88"/>
      <c r="BG6" s="88"/>
      <c r="BH6" s="76"/>
      <c r="BK6" s="89"/>
      <c r="BL6" s="90"/>
      <c r="BM6" s="89"/>
      <c r="BN6" s="89"/>
      <c r="BO6" s="89"/>
      <c r="BP6" s="89"/>
      <c r="BQ6" s="89"/>
      <c r="BR6" s="89"/>
      <c r="BS6" s="89"/>
    </row>
    <row r="7" spans="1:71" ht="9.9499999999999993" customHeight="1">
      <c r="A7" s="76"/>
      <c r="B7" s="248"/>
      <c r="C7" s="248"/>
      <c r="D7" s="248"/>
      <c r="E7" s="248"/>
      <c r="F7" s="248"/>
      <c r="G7" s="248"/>
      <c r="H7" s="248"/>
      <c r="I7" s="248"/>
      <c r="J7" s="248"/>
      <c r="K7" s="248"/>
      <c r="L7" s="248"/>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8"/>
      <c r="AL7" s="248"/>
      <c r="AM7" s="248"/>
      <c r="AN7" s="248"/>
      <c r="AO7" s="248"/>
      <c r="AP7" s="248"/>
      <c r="AQ7" s="248"/>
      <c r="AR7" s="248"/>
      <c r="AS7" s="248"/>
      <c r="AT7" s="248"/>
      <c r="AU7" s="248"/>
      <c r="AV7" s="248"/>
      <c r="AW7" s="248"/>
      <c r="AX7" s="248"/>
      <c r="AY7" s="248"/>
      <c r="AZ7" s="248"/>
      <c r="BA7" s="248"/>
      <c r="BB7" s="248"/>
      <c r="BC7" s="248"/>
      <c r="BD7" s="248"/>
      <c r="BE7" s="248"/>
      <c r="BF7" s="88"/>
      <c r="BG7" s="88"/>
      <c r="BH7" s="76"/>
      <c r="BK7" s="89"/>
      <c r="BL7" s="91"/>
      <c r="BM7" s="89"/>
      <c r="BN7" s="89"/>
      <c r="BO7" s="89"/>
      <c r="BP7" s="89"/>
      <c r="BQ7" s="89"/>
      <c r="BR7" s="89"/>
      <c r="BS7" s="89"/>
    </row>
    <row r="8" spans="1:71" ht="9.9499999999999993" customHeight="1">
      <c r="A8" s="76"/>
      <c r="B8" s="248"/>
      <c r="C8" s="248"/>
      <c r="D8" s="248"/>
      <c r="E8" s="248"/>
      <c r="F8" s="248"/>
      <c r="G8" s="248"/>
      <c r="H8" s="248"/>
      <c r="I8" s="248"/>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8"/>
      <c r="AK8" s="248"/>
      <c r="AL8" s="248"/>
      <c r="AM8" s="248"/>
      <c r="AN8" s="248"/>
      <c r="AO8" s="248"/>
      <c r="AP8" s="248"/>
      <c r="AQ8" s="248"/>
      <c r="AR8" s="248"/>
      <c r="AS8" s="248"/>
      <c r="AT8" s="248"/>
      <c r="AU8" s="248"/>
      <c r="AV8" s="248"/>
      <c r="AW8" s="248"/>
      <c r="AX8" s="248"/>
      <c r="AY8" s="248"/>
      <c r="AZ8" s="248"/>
      <c r="BA8" s="248"/>
      <c r="BB8" s="248"/>
      <c r="BC8" s="248"/>
      <c r="BD8" s="248"/>
      <c r="BE8" s="248"/>
      <c r="BF8" s="88"/>
      <c r="BG8" s="88"/>
      <c r="BH8" s="76"/>
      <c r="BK8" s="89"/>
      <c r="BL8" s="41"/>
      <c r="BM8" s="89"/>
      <c r="BN8" s="89"/>
      <c r="BO8" s="89"/>
      <c r="BP8" s="89"/>
      <c r="BQ8" s="89"/>
      <c r="BR8" s="89"/>
      <c r="BS8" s="89"/>
    </row>
    <row r="9" spans="1:71" ht="9.9499999999999993" customHeight="1">
      <c r="A9" s="76"/>
      <c r="B9" s="143" t="s">
        <v>296</v>
      </c>
      <c r="C9" s="143"/>
      <c r="D9" s="143"/>
      <c r="E9" s="143"/>
      <c r="F9" s="143"/>
      <c r="G9" s="143"/>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3"/>
      <c r="AY9" s="143"/>
      <c r="AZ9" s="143"/>
      <c r="BA9" s="143"/>
      <c r="BB9" s="143"/>
      <c r="BC9" s="143"/>
      <c r="BD9" s="143"/>
      <c r="BE9" s="143"/>
      <c r="BF9" s="22"/>
      <c r="BG9" s="76"/>
      <c r="BH9" s="76"/>
      <c r="BK9" s="89"/>
      <c r="BL9" s="41"/>
      <c r="BM9" s="89"/>
      <c r="BN9" s="89"/>
      <c r="BO9" s="89"/>
      <c r="BP9" s="89"/>
      <c r="BQ9" s="89"/>
      <c r="BR9" s="89"/>
      <c r="BS9" s="89"/>
    </row>
    <row r="10" spans="1:71" ht="9.9499999999999993" customHeight="1">
      <c r="B10" s="219"/>
      <c r="C10" s="219"/>
      <c r="D10" s="219"/>
      <c r="E10" s="219"/>
      <c r="F10" s="219"/>
      <c r="G10" s="219"/>
      <c r="H10" s="219"/>
      <c r="I10" s="219"/>
      <c r="J10" s="219"/>
      <c r="K10" s="219"/>
      <c r="L10" s="219"/>
      <c r="M10" s="219"/>
      <c r="N10" s="219"/>
      <c r="O10" s="219"/>
      <c r="P10" s="219"/>
      <c r="Q10" s="219"/>
      <c r="R10" s="219"/>
      <c r="S10" s="219"/>
      <c r="T10" s="219"/>
      <c r="U10" s="219"/>
      <c r="V10" s="219"/>
      <c r="W10" s="219"/>
      <c r="X10" s="219"/>
      <c r="Y10" s="219"/>
      <c r="Z10" s="219"/>
      <c r="AA10" s="219"/>
      <c r="AB10" s="219"/>
      <c r="AC10" s="219"/>
      <c r="AD10" s="219"/>
      <c r="AE10" s="219"/>
      <c r="AF10" s="219"/>
      <c r="AG10" s="219"/>
      <c r="AH10" s="219"/>
      <c r="AI10" s="219"/>
      <c r="AJ10" s="219"/>
      <c r="AK10" s="219"/>
      <c r="AL10" s="219"/>
      <c r="AM10" s="219"/>
      <c r="AN10" s="219"/>
      <c r="AO10" s="219"/>
      <c r="AP10" s="219"/>
      <c r="AQ10" s="219"/>
      <c r="AR10" s="219"/>
      <c r="AS10" s="219"/>
      <c r="AT10" s="219"/>
      <c r="AU10" s="219"/>
      <c r="AV10" s="219"/>
      <c r="AW10" s="219"/>
      <c r="AX10" s="219"/>
      <c r="AY10" s="219"/>
      <c r="AZ10" s="219"/>
      <c r="BA10" s="219"/>
      <c r="BB10" s="219"/>
      <c r="BC10" s="219"/>
      <c r="BD10" s="219"/>
      <c r="BE10" s="219"/>
      <c r="BF10" s="22"/>
      <c r="BG10" s="24"/>
      <c r="BH10" s="24"/>
      <c r="BK10" s="89"/>
      <c r="BM10" s="89"/>
      <c r="BN10" s="89"/>
      <c r="BO10" s="89"/>
      <c r="BP10" s="89"/>
      <c r="BQ10" s="89"/>
      <c r="BR10" s="89"/>
      <c r="BS10" s="89"/>
    </row>
    <row r="11" spans="1:71" ht="9.9499999999999993" customHeight="1">
      <c r="A11" s="24"/>
      <c r="B11" s="170" t="s">
        <v>184</v>
      </c>
      <c r="C11" s="171"/>
      <c r="D11" s="171"/>
      <c r="E11" s="171"/>
      <c r="F11" s="171"/>
      <c r="G11" s="171"/>
      <c r="H11" s="171"/>
      <c r="I11" s="171"/>
      <c r="J11" s="171"/>
      <c r="K11" s="171"/>
      <c r="L11" s="171"/>
      <c r="M11" s="171"/>
      <c r="N11" s="171"/>
      <c r="O11" s="171"/>
      <c r="P11" s="171"/>
      <c r="Q11" s="171"/>
      <c r="R11" s="171"/>
      <c r="S11" s="171"/>
      <c r="T11" s="171"/>
      <c r="U11" s="171"/>
      <c r="V11" s="171"/>
      <c r="W11" s="171"/>
      <c r="X11" s="171"/>
      <c r="Y11" s="171"/>
      <c r="Z11" s="171"/>
      <c r="AA11" s="171"/>
      <c r="AB11" s="171"/>
      <c r="AC11" s="171"/>
      <c r="AD11" s="171"/>
      <c r="AE11" s="171"/>
      <c r="AF11" s="171"/>
      <c r="AG11" s="171"/>
      <c r="AH11" s="171"/>
      <c r="AI11" s="171"/>
      <c r="AJ11" s="171"/>
      <c r="AK11" s="171"/>
      <c r="AL11" s="171"/>
      <c r="AM11" s="171"/>
      <c r="AN11" s="171"/>
      <c r="AO11" s="171"/>
      <c r="AP11" s="171"/>
      <c r="AQ11" s="170" t="s">
        <v>211</v>
      </c>
      <c r="AR11" s="171"/>
      <c r="AS11" s="171"/>
      <c r="AT11" s="171"/>
      <c r="AU11" s="171"/>
      <c r="AV11" s="171"/>
      <c r="AW11" s="171"/>
      <c r="AX11" s="171"/>
      <c r="AY11" s="171"/>
      <c r="AZ11" s="171"/>
      <c r="BA11" s="171"/>
      <c r="BB11" s="171"/>
      <c r="BC11" s="171"/>
      <c r="BD11" s="171"/>
      <c r="BE11" s="172"/>
      <c r="BF11" s="24"/>
      <c r="BG11" s="24"/>
      <c r="BJ11" s="89"/>
      <c r="BK11" s="89"/>
      <c r="BM11" s="89"/>
      <c r="BN11" s="89"/>
      <c r="BO11" s="89"/>
      <c r="BP11" s="89"/>
      <c r="BQ11" s="89"/>
      <c r="BR11" s="89"/>
      <c r="BS11" s="89"/>
    </row>
    <row r="12" spans="1:71" ht="9.9499999999999993" customHeight="1">
      <c r="B12" s="167"/>
      <c r="C12" s="168"/>
      <c r="D12" s="168"/>
      <c r="E12" s="168"/>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c r="AG12" s="168"/>
      <c r="AH12" s="168"/>
      <c r="AI12" s="168"/>
      <c r="AJ12" s="168"/>
      <c r="AK12" s="168"/>
      <c r="AL12" s="168"/>
      <c r="AM12" s="168"/>
      <c r="AN12" s="168"/>
      <c r="AO12" s="168"/>
      <c r="AP12" s="168"/>
      <c r="AQ12" s="167"/>
      <c r="AR12" s="168"/>
      <c r="AS12" s="168"/>
      <c r="AT12" s="168"/>
      <c r="AU12" s="168"/>
      <c r="AV12" s="168"/>
      <c r="AW12" s="168"/>
      <c r="AX12" s="168"/>
      <c r="AY12" s="168"/>
      <c r="AZ12" s="168"/>
      <c r="BA12" s="168"/>
      <c r="BB12" s="168"/>
      <c r="BC12" s="168"/>
      <c r="BD12" s="168"/>
      <c r="BE12" s="173"/>
      <c r="BI12" s="89"/>
      <c r="BJ12" s="89"/>
    </row>
    <row r="13" spans="1:71" ht="9.9499999999999993" customHeight="1">
      <c r="B13" s="216" t="s">
        <v>212</v>
      </c>
      <c r="C13" s="217"/>
      <c r="D13" s="217"/>
      <c r="E13" s="217"/>
      <c r="F13" s="217"/>
      <c r="G13" s="217"/>
      <c r="H13" s="217"/>
      <c r="I13" s="217"/>
      <c r="J13" s="217"/>
      <c r="K13" s="217"/>
      <c r="L13" s="217"/>
      <c r="M13" s="217"/>
      <c r="N13" s="217"/>
      <c r="O13" s="217"/>
      <c r="P13" s="217"/>
      <c r="Q13" s="217"/>
      <c r="R13" s="217"/>
      <c r="S13" s="217"/>
      <c r="T13" s="217"/>
      <c r="U13" s="217"/>
      <c r="V13" s="217"/>
      <c r="W13" s="217"/>
      <c r="X13" s="217"/>
      <c r="Y13" s="217"/>
      <c r="Z13" s="217"/>
      <c r="AA13" s="217"/>
      <c r="AB13" s="217"/>
      <c r="AC13" s="217"/>
      <c r="AD13" s="217"/>
      <c r="AE13" s="217"/>
      <c r="AF13" s="217"/>
      <c r="AG13" s="217"/>
      <c r="AH13" s="217"/>
      <c r="AI13" s="217"/>
      <c r="AJ13" s="217"/>
      <c r="AK13" s="217"/>
      <c r="AL13" s="217"/>
      <c r="AM13" s="217"/>
      <c r="AN13" s="217"/>
      <c r="AO13" s="217"/>
      <c r="AP13" s="217"/>
      <c r="AQ13" s="475" t="str">
        <f>IFERROR('2_助成金申請書'!AB24,"")</f>
        <v/>
      </c>
      <c r="AR13" s="476"/>
      <c r="AS13" s="476"/>
      <c r="AT13" s="476"/>
      <c r="AU13" s="476"/>
      <c r="AV13" s="476"/>
      <c r="AW13" s="476"/>
      <c r="AX13" s="476"/>
      <c r="AY13" s="476"/>
      <c r="AZ13" s="476"/>
      <c r="BA13" s="476"/>
      <c r="BB13" s="476"/>
      <c r="BC13" s="476"/>
      <c r="BD13" s="477"/>
      <c r="BE13" s="704" t="s">
        <v>127</v>
      </c>
    </row>
    <row r="14" spans="1:71" ht="9.9499999999999993" customHeight="1">
      <c r="B14" s="218"/>
      <c r="C14" s="219"/>
      <c r="D14" s="219"/>
      <c r="E14" s="219"/>
      <c r="F14" s="219"/>
      <c r="G14" s="219"/>
      <c r="H14" s="219"/>
      <c r="I14" s="219"/>
      <c r="J14" s="219"/>
      <c r="K14" s="219"/>
      <c r="L14" s="219"/>
      <c r="M14" s="219"/>
      <c r="N14" s="219"/>
      <c r="O14" s="219"/>
      <c r="P14" s="219"/>
      <c r="Q14" s="219"/>
      <c r="R14" s="219"/>
      <c r="S14" s="219"/>
      <c r="T14" s="219"/>
      <c r="U14" s="219"/>
      <c r="V14" s="219"/>
      <c r="W14" s="219"/>
      <c r="X14" s="219"/>
      <c r="Y14" s="219"/>
      <c r="Z14" s="219"/>
      <c r="AA14" s="219"/>
      <c r="AB14" s="219"/>
      <c r="AC14" s="219"/>
      <c r="AD14" s="219"/>
      <c r="AE14" s="219"/>
      <c r="AF14" s="219"/>
      <c r="AG14" s="219"/>
      <c r="AH14" s="219"/>
      <c r="AI14" s="219"/>
      <c r="AJ14" s="219"/>
      <c r="AK14" s="219"/>
      <c r="AL14" s="219"/>
      <c r="AM14" s="219"/>
      <c r="AN14" s="219"/>
      <c r="AO14" s="219"/>
      <c r="AP14" s="219"/>
      <c r="AQ14" s="478"/>
      <c r="AR14" s="479"/>
      <c r="AS14" s="479"/>
      <c r="AT14" s="479"/>
      <c r="AU14" s="479"/>
      <c r="AV14" s="479"/>
      <c r="AW14" s="479"/>
      <c r="AX14" s="479"/>
      <c r="AY14" s="479"/>
      <c r="AZ14" s="479"/>
      <c r="BA14" s="479"/>
      <c r="BB14" s="479"/>
      <c r="BC14" s="479"/>
      <c r="BD14" s="480"/>
      <c r="BE14" s="704"/>
    </row>
    <row r="15" spans="1:71" ht="9.9499999999999993" customHeight="1">
      <c r="B15" s="216" t="s">
        <v>213</v>
      </c>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481"/>
      <c r="AR15" s="482"/>
      <c r="AS15" s="482"/>
      <c r="AT15" s="482"/>
      <c r="AU15" s="482"/>
      <c r="AV15" s="482"/>
      <c r="AW15" s="482"/>
      <c r="AX15" s="482"/>
      <c r="AY15" s="482"/>
      <c r="AZ15" s="482"/>
      <c r="BA15" s="482"/>
      <c r="BB15" s="482"/>
      <c r="BC15" s="482"/>
      <c r="BD15" s="483"/>
      <c r="BE15" s="172" t="s">
        <v>127</v>
      </c>
    </row>
    <row r="16" spans="1:71" ht="9.9499999999999993" customHeight="1">
      <c r="B16" s="218"/>
      <c r="C16" s="219"/>
      <c r="D16" s="219"/>
      <c r="E16" s="219"/>
      <c r="F16" s="219"/>
      <c r="G16" s="219"/>
      <c r="H16" s="219"/>
      <c r="I16" s="219"/>
      <c r="J16" s="219"/>
      <c r="K16" s="219"/>
      <c r="L16" s="219"/>
      <c r="M16" s="219"/>
      <c r="N16" s="219"/>
      <c r="O16" s="219"/>
      <c r="P16" s="219"/>
      <c r="Q16" s="219"/>
      <c r="R16" s="219"/>
      <c r="S16" s="219"/>
      <c r="T16" s="219"/>
      <c r="U16" s="219"/>
      <c r="V16" s="219"/>
      <c r="W16" s="219"/>
      <c r="X16" s="219"/>
      <c r="Y16" s="219"/>
      <c r="Z16" s="219"/>
      <c r="AA16" s="219"/>
      <c r="AB16" s="219"/>
      <c r="AC16" s="219"/>
      <c r="AD16" s="219"/>
      <c r="AE16" s="219"/>
      <c r="AF16" s="219"/>
      <c r="AG16" s="219"/>
      <c r="AH16" s="219"/>
      <c r="AI16" s="219"/>
      <c r="AJ16" s="219"/>
      <c r="AK16" s="219"/>
      <c r="AL16" s="219"/>
      <c r="AM16" s="219"/>
      <c r="AN16" s="219"/>
      <c r="AO16" s="219"/>
      <c r="AP16" s="219"/>
      <c r="AQ16" s="484"/>
      <c r="AR16" s="485"/>
      <c r="AS16" s="485"/>
      <c r="AT16" s="485"/>
      <c r="AU16" s="485"/>
      <c r="AV16" s="485"/>
      <c r="AW16" s="485"/>
      <c r="AX16" s="485"/>
      <c r="AY16" s="485"/>
      <c r="AZ16" s="485"/>
      <c r="BA16" s="485"/>
      <c r="BB16" s="485"/>
      <c r="BC16" s="485"/>
      <c r="BD16" s="486"/>
      <c r="BE16" s="173"/>
      <c r="BL16" s="92"/>
    </row>
    <row r="17" spans="2:64" ht="9.9499999999999993" customHeight="1">
      <c r="B17" s="216" t="s">
        <v>214</v>
      </c>
      <c r="C17" s="217"/>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481"/>
      <c r="AR17" s="482"/>
      <c r="AS17" s="482"/>
      <c r="AT17" s="482"/>
      <c r="AU17" s="482"/>
      <c r="AV17" s="482"/>
      <c r="AW17" s="482"/>
      <c r="AX17" s="482"/>
      <c r="AY17" s="482"/>
      <c r="AZ17" s="482"/>
      <c r="BA17" s="482"/>
      <c r="BB17" s="482"/>
      <c r="BC17" s="482"/>
      <c r="BD17" s="483"/>
      <c r="BE17" s="172" t="s">
        <v>127</v>
      </c>
      <c r="BL17" s="92"/>
    </row>
    <row r="18" spans="2:64" ht="9.9499999999999993" customHeight="1" thickBot="1">
      <c r="B18" s="490"/>
      <c r="C18" s="491"/>
      <c r="D18" s="491"/>
      <c r="E18" s="491"/>
      <c r="F18" s="491"/>
      <c r="G18" s="491"/>
      <c r="H18" s="491"/>
      <c r="I18" s="491"/>
      <c r="J18" s="491"/>
      <c r="K18" s="491"/>
      <c r="L18" s="491"/>
      <c r="M18" s="491"/>
      <c r="N18" s="491"/>
      <c r="O18" s="491"/>
      <c r="P18" s="491"/>
      <c r="Q18" s="491"/>
      <c r="R18" s="491"/>
      <c r="S18" s="491"/>
      <c r="T18" s="491"/>
      <c r="U18" s="491"/>
      <c r="V18" s="491"/>
      <c r="W18" s="491"/>
      <c r="X18" s="491"/>
      <c r="Y18" s="491"/>
      <c r="Z18" s="491"/>
      <c r="AA18" s="491"/>
      <c r="AB18" s="491"/>
      <c r="AC18" s="491"/>
      <c r="AD18" s="491"/>
      <c r="AE18" s="491"/>
      <c r="AF18" s="491"/>
      <c r="AG18" s="491"/>
      <c r="AH18" s="491"/>
      <c r="AI18" s="491"/>
      <c r="AJ18" s="491"/>
      <c r="AK18" s="491"/>
      <c r="AL18" s="491"/>
      <c r="AM18" s="491"/>
      <c r="AN18" s="491"/>
      <c r="AO18" s="491"/>
      <c r="AP18" s="491"/>
      <c r="AQ18" s="487"/>
      <c r="AR18" s="488"/>
      <c r="AS18" s="488"/>
      <c r="AT18" s="488"/>
      <c r="AU18" s="488"/>
      <c r="AV18" s="488"/>
      <c r="AW18" s="488"/>
      <c r="AX18" s="488"/>
      <c r="AY18" s="488"/>
      <c r="AZ18" s="488"/>
      <c r="BA18" s="488"/>
      <c r="BB18" s="488"/>
      <c r="BC18" s="488"/>
      <c r="BD18" s="489"/>
      <c r="BE18" s="705"/>
      <c r="BL18" s="92"/>
    </row>
    <row r="19" spans="2:64" ht="9.9499999999999993" customHeight="1" thickTop="1">
      <c r="B19" s="498" t="s">
        <v>215</v>
      </c>
      <c r="C19" s="499"/>
      <c r="D19" s="499"/>
      <c r="E19" s="499"/>
      <c r="F19" s="499"/>
      <c r="G19" s="499"/>
      <c r="H19" s="499"/>
      <c r="I19" s="499"/>
      <c r="J19" s="499"/>
      <c r="K19" s="499"/>
      <c r="L19" s="499"/>
      <c r="M19" s="499"/>
      <c r="N19" s="499"/>
      <c r="O19" s="499"/>
      <c r="P19" s="499"/>
      <c r="Q19" s="499"/>
      <c r="R19" s="499"/>
      <c r="S19" s="499"/>
      <c r="T19" s="499"/>
      <c r="U19" s="499"/>
      <c r="V19" s="499"/>
      <c r="W19" s="499"/>
      <c r="X19" s="499"/>
      <c r="Y19" s="499"/>
      <c r="Z19" s="499"/>
      <c r="AA19" s="499"/>
      <c r="AB19" s="499"/>
      <c r="AC19" s="499"/>
      <c r="AD19" s="499"/>
      <c r="AE19" s="499"/>
      <c r="AF19" s="499"/>
      <c r="AG19" s="499"/>
      <c r="AH19" s="499"/>
      <c r="AI19" s="499"/>
      <c r="AJ19" s="499"/>
      <c r="AK19" s="499"/>
      <c r="AL19" s="499"/>
      <c r="AM19" s="499"/>
      <c r="AN19" s="499"/>
      <c r="AO19" s="499"/>
      <c r="AP19" s="499"/>
      <c r="AQ19" s="492" t="str">
        <f>IFERROR((AQ13+AQ15+AQ17),"")</f>
        <v/>
      </c>
      <c r="AR19" s="493"/>
      <c r="AS19" s="493"/>
      <c r="AT19" s="493"/>
      <c r="AU19" s="493"/>
      <c r="AV19" s="493"/>
      <c r="AW19" s="493"/>
      <c r="AX19" s="493"/>
      <c r="AY19" s="493"/>
      <c r="AZ19" s="493"/>
      <c r="BA19" s="493"/>
      <c r="BB19" s="493"/>
      <c r="BC19" s="493"/>
      <c r="BD19" s="494"/>
      <c r="BE19" s="702" t="s">
        <v>127</v>
      </c>
    </row>
    <row r="20" spans="2:64" ht="9.9499999999999993" customHeight="1">
      <c r="B20" s="500"/>
      <c r="C20" s="501"/>
      <c r="D20" s="501"/>
      <c r="E20" s="501"/>
      <c r="F20" s="501"/>
      <c r="G20" s="501"/>
      <c r="H20" s="501"/>
      <c r="I20" s="501"/>
      <c r="J20" s="501"/>
      <c r="K20" s="501"/>
      <c r="L20" s="501"/>
      <c r="M20" s="501"/>
      <c r="N20" s="501"/>
      <c r="O20" s="501"/>
      <c r="P20" s="501"/>
      <c r="Q20" s="501"/>
      <c r="R20" s="501"/>
      <c r="S20" s="501"/>
      <c r="T20" s="501"/>
      <c r="U20" s="501"/>
      <c r="V20" s="501"/>
      <c r="W20" s="501"/>
      <c r="X20" s="501"/>
      <c r="Y20" s="501"/>
      <c r="Z20" s="501"/>
      <c r="AA20" s="501"/>
      <c r="AB20" s="501"/>
      <c r="AC20" s="501"/>
      <c r="AD20" s="501"/>
      <c r="AE20" s="501"/>
      <c r="AF20" s="501"/>
      <c r="AG20" s="501"/>
      <c r="AH20" s="501"/>
      <c r="AI20" s="501"/>
      <c r="AJ20" s="501"/>
      <c r="AK20" s="501"/>
      <c r="AL20" s="501"/>
      <c r="AM20" s="501"/>
      <c r="AN20" s="501"/>
      <c r="AO20" s="501"/>
      <c r="AP20" s="501"/>
      <c r="AQ20" s="495"/>
      <c r="AR20" s="496"/>
      <c r="AS20" s="496"/>
      <c r="AT20" s="496"/>
      <c r="AU20" s="496"/>
      <c r="AV20" s="496"/>
      <c r="AW20" s="496"/>
      <c r="AX20" s="496"/>
      <c r="AY20" s="496"/>
      <c r="AZ20" s="496"/>
      <c r="BA20" s="496"/>
      <c r="BB20" s="496"/>
      <c r="BC20" s="496"/>
      <c r="BD20" s="497"/>
      <c r="BE20" s="703"/>
    </row>
    <row r="21" spans="2:64" ht="12.95" customHeight="1">
      <c r="B21" s="219" t="s">
        <v>216</v>
      </c>
      <c r="C21" s="219"/>
      <c r="D21" s="219"/>
      <c r="E21" s="219"/>
      <c r="F21" s="219"/>
      <c r="G21" s="219"/>
      <c r="H21" s="219"/>
      <c r="I21" s="219"/>
      <c r="J21" s="219"/>
      <c r="K21" s="219"/>
      <c r="L21" s="219"/>
      <c r="M21" s="219"/>
      <c r="N21" s="219"/>
      <c r="O21" s="219"/>
      <c r="P21" s="219"/>
      <c r="Q21" s="219"/>
      <c r="R21" s="219"/>
      <c r="S21" s="219"/>
      <c r="T21" s="219"/>
      <c r="U21" s="219"/>
      <c r="V21" s="219"/>
      <c r="W21" s="219"/>
      <c r="X21" s="219"/>
      <c r="Y21" s="219"/>
      <c r="Z21" s="219"/>
      <c r="AA21" s="219"/>
      <c r="AB21" s="219"/>
      <c r="AC21" s="219"/>
      <c r="AD21" s="219"/>
      <c r="AE21" s="219"/>
      <c r="AF21" s="219"/>
      <c r="AG21" s="219"/>
      <c r="AH21" s="219"/>
      <c r="AI21" s="219"/>
      <c r="AJ21" s="219"/>
      <c r="AK21" s="219"/>
      <c r="AL21" s="219"/>
      <c r="AM21" s="219"/>
      <c r="AN21" s="219"/>
      <c r="AO21" s="219"/>
      <c r="AP21" s="219"/>
      <c r="AQ21" s="219"/>
      <c r="AR21" s="219"/>
      <c r="AS21" s="219"/>
      <c r="AT21" s="219"/>
      <c r="AU21" s="219"/>
      <c r="AV21" s="219"/>
      <c r="AW21" s="219"/>
      <c r="AX21" s="219"/>
      <c r="AY21" s="219"/>
      <c r="AZ21" s="219"/>
      <c r="BA21" s="219"/>
      <c r="BB21" s="219"/>
      <c r="BC21" s="219"/>
      <c r="BD21" s="219"/>
      <c r="BE21" s="219"/>
    </row>
    <row r="22" spans="2:64" ht="12.95" customHeight="1">
      <c r="B22" s="537" t="s">
        <v>217</v>
      </c>
      <c r="C22" s="537"/>
      <c r="D22" s="428" t="s">
        <v>218</v>
      </c>
      <c r="E22" s="690"/>
      <c r="F22" s="603" t="s">
        <v>297</v>
      </c>
      <c r="G22" s="604"/>
      <c r="H22" s="604"/>
      <c r="I22" s="604"/>
      <c r="J22" s="604"/>
      <c r="K22" s="604"/>
      <c r="L22" s="604"/>
      <c r="M22" s="604"/>
      <c r="N22" s="604"/>
      <c r="O22" s="604"/>
      <c r="P22" s="604"/>
      <c r="Q22" s="604"/>
      <c r="R22" s="604"/>
      <c r="S22" s="604"/>
      <c r="T22" s="604"/>
      <c r="U22" s="604"/>
      <c r="V22" s="604"/>
      <c r="W22" s="604"/>
      <c r="X22" s="604"/>
      <c r="Y22" s="604"/>
      <c r="Z22" s="604"/>
      <c r="AA22" s="604"/>
      <c r="AB22" s="604"/>
      <c r="AC22" s="604"/>
      <c r="AD22" s="604"/>
      <c r="AE22" s="604"/>
      <c r="AF22" s="604"/>
      <c r="AG22" s="604"/>
      <c r="AH22" s="604"/>
      <c r="AI22" s="604"/>
      <c r="AJ22" s="604"/>
      <c r="AK22" s="604"/>
      <c r="AL22" s="604"/>
      <c r="AM22" s="604"/>
      <c r="AN22" s="604"/>
      <c r="AO22" s="604"/>
      <c r="AP22" s="604"/>
      <c r="AQ22" s="604"/>
      <c r="AR22" s="604"/>
      <c r="AS22" s="604"/>
      <c r="AT22" s="604"/>
      <c r="AU22" s="604"/>
      <c r="AV22" s="674" t="s">
        <v>219</v>
      </c>
      <c r="AW22" s="706"/>
      <c r="AX22" s="706"/>
      <c r="AY22" s="706"/>
      <c r="AZ22" s="706"/>
      <c r="BA22" s="706"/>
      <c r="BB22" s="706"/>
      <c r="BC22" s="706"/>
      <c r="BD22" s="706"/>
      <c r="BE22" s="707"/>
    </row>
    <row r="23" spans="2:64" ht="12.95" customHeight="1">
      <c r="B23" s="537"/>
      <c r="C23" s="537"/>
      <c r="D23" s="691"/>
      <c r="E23" s="692"/>
      <c r="F23" s="170" t="s">
        <v>220</v>
      </c>
      <c r="G23" s="171"/>
      <c r="H23" s="171"/>
      <c r="I23" s="171"/>
      <c r="J23" s="171"/>
      <c r="K23" s="171"/>
      <c r="L23" s="171"/>
      <c r="M23" s="171"/>
      <c r="N23" s="171"/>
      <c r="O23" s="171"/>
      <c r="P23" s="171"/>
      <c r="Q23" s="171"/>
      <c r="R23" s="171"/>
      <c r="S23" s="171"/>
      <c r="T23" s="171"/>
      <c r="U23" s="171"/>
      <c r="V23" s="171"/>
      <c r="W23" s="171"/>
      <c r="X23" s="205"/>
      <c r="Y23" s="206" t="s">
        <v>221</v>
      </c>
      <c r="Z23" s="171"/>
      <c r="AA23" s="171"/>
      <c r="AB23" s="171"/>
      <c r="AC23" s="171"/>
      <c r="AD23" s="205"/>
      <c r="AE23" s="206" t="s">
        <v>222</v>
      </c>
      <c r="AF23" s="171"/>
      <c r="AG23" s="171"/>
      <c r="AH23" s="171"/>
      <c r="AI23" s="205"/>
      <c r="AJ23" s="206" t="s">
        <v>223</v>
      </c>
      <c r="AK23" s="171"/>
      <c r="AL23" s="171"/>
      <c r="AM23" s="171"/>
      <c r="AN23" s="205"/>
      <c r="AO23" s="192"/>
      <c r="AP23" s="192"/>
      <c r="AQ23" s="192"/>
      <c r="AR23" s="192"/>
      <c r="AS23" s="192"/>
      <c r="AT23" s="192"/>
      <c r="AU23" s="240"/>
      <c r="AV23" s="708"/>
      <c r="AW23" s="709"/>
      <c r="AX23" s="709"/>
      <c r="AY23" s="709"/>
      <c r="AZ23" s="709"/>
      <c r="BA23" s="709"/>
      <c r="BB23" s="709"/>
      <c r="BC23" s="709"/>
      <c r="BD23" s="709"/>
      <c r="BE23" s="710"/>
    </row>
    <row r="24" spans="2:64" ht="12.95" customHeight="1">
      <c r="B24" s="537"/>
      <c r="C24" s="537"/>
      <c r="D24" s="691"/>
      <c r="E24" s="692"/>
      <c r="F24" s="164"/>
      <c r="G24" s="165"/>
      <c r="H24" s="165"/>
      <c r="I24" s="165"/>
      <c r="J24" s="165"/>
      <c r="K24" s="165"/>
      <c r="L24" s="165"/>
      <c r="M24" s="165"/>
      <c r="N24" s="165"/>
      <c r="O24" s="165"/>
      <c r="P24" s="165"/>
      <c r="Q24" s="165"/>
      <c r="R24" s="165"/>
      <c r="S24" s="165"/>
      <c r="T24" s="165"/>
      <c r="U24" s="165"/>
      <c r="V24" s="165"/>
      <c r="W24" s="165"/>
      <c r="X24" s="166"/>
      <c r="Y24" s="265"/>
      <c r="Z24" s="165"/>
      <c r="AA24" s="165"/>
      <c r="AB24" s="165"/>
      <c r="AC24" s="165"/>
      <c r="AD24" s="166"/>
      <c r="AE24" s="265"/>
      <c r="AF24" s="165"/>
      <c r="AG24" s="165"/>
      <c r="AH24" s="165"/>
      <c r="AI24" s="166"/>
      <c r="AJ24" s="265"/>
      <c r="AK24" s="165"/>
      <c r="AL24" s="165"/>
      <c r="AM24" s="165"/>
      <c r="AN24" s="166"/>
      <c r="AO24" s="193"/>
      <c r="AP24" s="193"/>
      <c r="AQ24" s="193"/>
      <c r="AR24" s="193"/>
      <c r="AS24" s="193"/>
      <c r="AT24" s="193"/>
      <c r="AU24" s="241"/>
      <c r="AV24" s="708"/>
      <c r="AW24" s="709"/>
      <c r="AX24" s="709"/>
      <c r="AY24" s="709"/>
      <c r="AZ24" s="709"/>
      <c r="BA24" s="709"/>
      <c r="BB24" s="709"/>
      <c r="BC24" s="709"/>
      <c r="BD24" s="709"/>
      <c r="BE24" s="710"/>
    </row>
    <row r="25" spans="2:64" ht="12.95" customHeight="1">
      <c r="B25" s="537"/>
      <c r="C25" s="537"/>
      <c r="D25" s="693"/>
      <c r="E25" s="694"/>
      <c r="F25" s="167"/>
      <c r="G25" s="168"/>
      <c r="H25" s="168"/>
      <c r="I25" s="168"/>
      <c r="J25" s="168"/>
      <c r="K25" s="168"/>
      <c r="L25" s="168"/>
      <c r="M25" s="168"/>
      <c r="N25" s="168"/>
      <c r="O25" s="168"/>
      <c r="P25" s="168"/>
      <c r="Q25" s="168"/>
      <c r="R25" s="168"/>
      <c r="S25" s="168"/>
      <c r="T25" s="168"/>
      <c r="U25" s="168"/>
      <c r="V25" s="168"/>
      <c r="W25" s="168"/>
      <c r="X25" s="169"/>
      <c r="Y25" s="207"/>
      <c r="Z25" s="168"/>
      <c r="AA25" s="168"/>
      <c r="AB25" s="168"/>
      <c r="AC25" s="168"/>
      <c r="AD25" s="169"/>
      <c r="AE25" s="207"/>
      <c r="AF25" s="168"/>
      <c r="AG25" s="168"/>
      <c r="AH25" s="168"/>
      <c r="AI25" s="169"/>
      <c r="AJ25" s="207"/>
      <c r="AK25" s="168"/>
      <c r="AL25" s="168"/>
      <c r="AM25" s="168"/>
      <c r="AN25" s="169"/>
      <c r="AO25" s="194"/>
      <c r="AP25" s="194"/>
      <c r="AQ25" s="194"/>
      <c r="AR25" s="194"/>
      <c r="AS25" s="194"/>
      <c r="AT25" s="194"/>
      <c r="AU25" s="242"/>
      <c r="AV25" s="711"/>
      <c r="AW25" s="712"/>
      <c r="AX25" s="712"/>
      <c r="AY25" s="712"/>
      <c r="AZ25" s="712"/>
      <c r="BA25" s="712"/>
      <c r="BB25" s="712"/>
      <c r="BC25" s="712"/>
      <c r="BD25" s="712"/>
      <c r="BE25" s="713"/>
    </row>
    <row r="26" spans="2:64" ht="12.95" customHeight="1">
      <c r="B26" s="428" t="s">
        <v>224</v>
      </c>
      <c r="C26" s="429"/>
      <c r="D26" s="502" t="s">
        <v>225</v>
      </c>
      <c r="E26" s="516"/>
      <c r="F26" s="459"/>
      <c r="G26" s="460"/>
      <c r="H26" s="460"/>
      <c r="I26" s="460"/>
      <c r="J26" s="460"/>
      <c r="K26" s="460"/>
      <c r="L26" s="460"/>
      <c r="M26" s="460"/>
      <c r="N26" s="460"/>
      <c r="O26" s="460"/>
      <c r="P26" s="460"/>
      <c r="Q26" s="460"/>
      <c r="R26" s="460"/>
      <c r="S26" s="460"/>
      <c r="T26" s="460"/>
      <c r="U26" s="460"/>
      <c r="V26" s="460"/>
      <c r="W26" s="460"/>
      <c r="X26" s="461"/>
      <c r="Y26" s="534"/>
      <c r="Z26" s="534"/>
      <c r="AA26" s="534"/>
      <c r="AB26" s="534"/>
      <c r="AC26" s="534"/>
      <c r="AD26" s="534"/>
      <c r="AE26" s="573"/>
      <c r="AF26" s="573"/>
      <c r="AG26" s="573"/>
      <c r="AH26" s="573"/>
      <c r="AI26" s="573"/>
      <c r="AJ26" s="436"/>
      <c r="AK26" s="437"/>
      <c r="AL26" s="437"/>
      <c r="AM26" s="437"/>
      <c r="AN26" s="438"/>
      <c r="AO26" s="432" t="str">
        <f t="shared" ref="AO26" si="0">IF(AJ26="","",IF(AJ26="税抜",ROUNDDOWN(Y26*AE26*1.08,0),IF(AJ26="税込",ROUNDDOWN(Y26*AE26,0))))</f>
        <v/>
      </c>
      <c r="AP26" s="574"/>
      <c r="AQ26" s="574"/>
      <c r="AR26" s="574"/>
      <c r="AS26" s="574"/>
      <c r="AT26" s="574"/>
      <c r="AU26" s="434"/>
      <c r="AV26" s="668"/>
      <c r="AW26" s="669"/>
      <c r="AX26" s="669"/>
      <c r="AY26" s="669"/>
      <c r="AZ26" s="669"/>
      <c r="BA26" s="669"/>
      <c r="BB26" s="669"/>
      <c r="BC26" s="669"/>
      <c r="BD26" s="669"/>
      <c r="BE26" s="670"/>
    </row>
    <row r="27" spans="2:64" ht="12.95" customHeight="1">
      <c r="B27" s="424"/>
      <c r="C27" s="430"/>
      <c r="D27" s="424"/>
      <c r="E27" s="425"/>
      <c r="F27" s="459"/>
      <c r="G27" s="460"/>
      <c r="H27" s="460"/>
      <c r="I27" s="460"/>
      <c r="J27" s="460"/>
      <c r="K27" s="460"/>
      <c r="L27" s="460"/>
      <c r="M27" s="460"/>
      <c r="N27" s="460"/>
      <c r="O27" s="460"/>
      <c r="P27" s="460"/>
      <c r="Q27" s="460"/>
      <c r="R27" s="460"/>
      <c r="S27" s="460"/>
      <c r="T27" s="460"/>
      <c r="U27" s="460"/>
      <c r="V27" s="460"/>
      <c r="W27" s="460"/>
      <c r="X27" s="461"/>
      <c r="Y27" s="557"/>
      <c r="Z27" s="558"/>
      <c r="AA27" s="558"/>
      <c r="AB27" s="558"/>
      <c r="AC27" s="558"/>
      <c r="AD27" s="559"/>
      <c r="AE27" s="618"/>
      <c r="AF27" s="619"/>
      <c r="AG27" s="619"/>
      <c r="AH27" s="619"/>
      <c r="AI27" s="620"/>
      <c r="AJ27" s="436"/>
      <c r="AK27" s="437"/>
      <c r="AL27" s="437"/>
      <c r="AM27" s="437"/>
      <c r="AN27" s="438"/>
      <c r="AO27" s="432" t="str">
        <f t="shared" ref="AO27:AO34" si="1">IF(AJ27="","",IF(AJ27="税抜",ROUNDDOWN(Y27*AE27*1.08,0),IF(AJ27="税込",ROUNDDOWN(Y27*AE27,0))))</f>
        <v/>
      </c>
      <c r="AP27" s="574"/>
      <c r="AQ27" s="574"/>
      <c r="AR27" s="574"/>
      <c r="AS27" s="574"/>
      <c r="AT27" s="574"/>
      <c r="AU27" s="434"/>
      <c r="AV27" s="465" t="s">
        <v>226</v>
      </c>
      <c r="AW27" s="471"/>
      <c r="AX27" s="471"/>
      <c r="AY27" s="471"/>
      <c r="AZ27" s="471"/>
      <c r="BA27" s="471"/>
      <c r="BB27" s="471"/>
      <c r="BC27" s="471"/>
      <c r="BD27" s="471"/>
      <c r="BE27" s="467"/>
    </row>
    <row r="28" spans="2:64" ht="12.95" customHeight="1">
      <c r="B28" s="424"/>
      <c r="C28" s="430"/>
      <c r="D28" s="424"/>
      <c r="E28" s="425"/>
      <c r="F28" s="459"/>
      <c r="G28" s="460"/>
      <c r="H28" s="460"/>
      <c r="I28" s="460"/>
      <c r="J28" s="460"/>
      <c r="K28" s="460"/>
      <c r="L28" s="460"/>
      <c r="M28" s="460"/>
      <c r="N28" s="460"/>
      <c r="O28" s="460"/>
      <c r="P28" s="460"/>
      <c r="Q28" s="460"/>
      <c r="R28" s="460"/>
      <c r="S28" s="460"/>
      <c r="T28" s="460"/>
      <c r="U28" s="460"/>
      <c r="V28" s="460"/>
      <c r="W28" s="460"/>
      <c r="X28" s="461"/>
      <c r="Y28" s="557"/>
      <c r="Z28" s="558"/>
      <c r="AA28" s="558"/>
      <c r="AB28" s="558"/>
      <c r="AC28" s="558"/>
      <c r="AD28" s="559"/>
      <c r="AE28" s="618"/>
      <c r="AF28" s="619"/>
      <c r="AG28" s="619"/>
      <c r="AH28" s="619"/>
      <c r="AI28" s="620"/>
      <c r="AJ28" s="436"/>
      <c r="AK28" s="437"/>
      <c r="AL28" s="437"/>
      <c r="AM28" s="437"/>
      <c r="AN28" s="438"/>
      <c r="AO28" s="432" t="str">
        <f t="shared" si="1"/>
        <v/>
      </c>
      <c r="AP28" s="574"/>
      <c r="AQ28" s="574"/>
      <c r="AR28" s="574"/>
      <c r="AS28" s="574"/>
      <c r="AT28" s="574"/>
      <c r="AU28" s="434"/>
      <c r="AV28" s="462" t="s">
        <v>227</v>
      </c>
      <c r="AW28" s="463"/>
      <c r="AX28" s="439">
        <f>IFERROR(SUM(AO26:AU32),"")</f>
        <v>0</v>
      </c>
      <c r="AY28" s="439"/>
      <c r="AZ28" s="439"/>
      <c r="BA28" s="439"/>
      <c r="BB28" s="439"/>
      <c r="BC28" s="439"/>
      <c r="BD28" s="440" t="s">
        <v>228</v>
      </c>
      <c r="BE28" s="441"/>
    </row>
    <row r="29" spans="2:64" ht="12.95" customHeight="1">
      <c r="B29" s="424"/>
      <c r="C29" s="430"/>
      <c r="D29" s="424"/>
      <c r="E29" s="425"/>
      <c r="F29" s="459"/>
      <c r="G29" s="460"/>
      <c r="H29" s="460"/>
      <c r="I29" s="460"/>
      <c r="J29" s="460"/>
      <c r="K29" s="460"/>
      <c r="L29" s="460"/>
      <c r="M29" s="460"/>
      <c r="N29" s="460"/>
      <c r="O29" s="460"/>
      <c r="P29" s="460"/>
      <c r="Q29" s="460"/>
      <c r="R29" s="460"/>
      <c r="S29" s="460"/>
      <c r="T29" s="460"/>
      <c r="U29" s="460"/>
      <c r="V29" s="460"/>
      <c r="W29" s="460"/>
      <c r="X29" s="461"/>
      <c r="Y29" s="557"/>
      <c r="Z29" s="558"/>
      <c r="AA29" s="558"/>
      <c r="AB29" s="558"/>
      <c r="AC29" s="558"/>
      <c r="AD29" s="559"/>
      <c r="AE29" s="618"/>
      <c r="AF29" s="619"/>
      <c r="AG29" s="619"/>
      <c r="AH29" s="619"/>
      <c r="AI29" s="620"/>
      <c r="AJ29" s="436"/>
      <c r="AK29" s="437"/>
      <c r="AL29" s="437"/>
      <c r="AM29" s="437"/>
      <c r="AN29" s="438"/>
      <c r="AO29" s="432" t="str">
        <f t="shared" si="1"/>
        <v/>
      </c>
      <c r="AP29" s="574"/>
      <c r="AQ29" s="574"/>
      <c r="AR29" s="574"/>
      <c r="AS29" s="574"/>
      <c r="AT29" s="574"/>
      <c r="AU29" s="434"/>
      <c r="AV29" s="462"/>
      <c r="AW29" s="463"/>
      <c r="AX29" s="648"/>
      <c r="AY29" s="648"/>
      <c r="AZ29" s="648"/>
      <c r="BA29" s="648"/>
      <c r="BB29" s="648"/>
      <c r="BC29" s="648"/>
      <c r="BD29" s="648"/>
      <c r="BE29" s="649"/>
    </row>
    <row r="30" spans="2:64" ht="12.95" customHeight="1" thickBot="1">
      <c r="B30" s="424"/>
      <c r="C30" s="430"/>
      <c r="D30" s="424"/>
      <c r="E30" s="425"/>
      <c r="F30" s="459"/>
      <c r="G30" s="460"/>
      <c r="H30" s="460"/>
      <c r="I30" s="460"/>
      <c r="J30" s="460"/>
      <c r="K30" s="460"/>
      <c r="L30" s="460"/>
      <c r="M30" s="460"/>
      <c r="N30" s="460"/>
      <c r="O30" s="460"/>
      <c r="P30" s="460"/>
      <c r="Q30" s="460"/>
      <c r="R30" s="460"/>
      <c r="S30" s="460"/>
      <c r="T30" s="460"/>
      <c r="U30" s="460"/>
      <c r="V30" s="460"/>
      <c r="W30" s="460"/>
      <c r="X30" s="461"/>
      <c r="Y30" s="557"/>
      <c r="Z30" s="558"/>
      <c r="AA30" s="558"/>
      <c r="AB30" s="558"/>
      <c r="AC30" s="558"/>
      <c r="AD30" s="559"/>
      <c r="AE30" s="618"/>
      <c r="AF30" s="619"/>
      <c r="AG30" s="619"/>
      <c r="AH30" s="619"/>
      <c r="AI30" s="620"/>
      <c r="AJ30" s="436"/>
      <c r="AK30" s="437"/>
      <c r="AL30" s="437"/>
      <c r="AM30" s="437"/>
      <c r="AN30" s="438"/>
      <c r="AO30" s="432" t="str">
        <f t="shared" si="1"/>
        <v/>
      </c>
      <c r="AP30" s="574"/>
      <c r="AQ30" s="574"/>
      <c r="AR30" s="574"/>
      <c r="AS30" s="574"/>
      <c r="AT30" s="574"/>
      <c r="AU30" s="434"/>
      <c r="AV30" s="462"/>
      <c r="AW30" s="463"/>
      <c r="AX30" s="463"/>
      <c r="AY30" s="463"/>
      <c r="AZ30" s="463"/>
      <c r="BA30" s="463"/>
      <c r="BB30" s="463"/>
      <c r="BC30" s="463"/>
      <c r="BD30" s="463"/>
      <c r="BE30" s="464"/>
    </row>
    <row r="31" spans="2:64" ht="12.95" customHeight="1" thickTop="1">
      <c r="B31" s="424"/>
      <c r="C31" s="430"/>
      <c r="D31" s="424"/>
      <c r="E31" s="425"/>
      <c r="F31" s="459"/>
      <c r="G31" s="460"/>
      <c r="H31" s="460"/>
      <c r="I31" s="460"/>
      <c r="J31" s="460"/>
      <c r="K31" s="460"/>
      <c r="L31" s="460"/>
      <c r="M31" s="460"/>
      <c r="N31" s="460"/>
      <c r="O31" s="460"/>
      <c r="P31" s="460"/>
      <c r="Q31" s="460"/>
      <c r="R31" s="460"/>
      <c r="S31" s="460"/>
      <c r="T31" s="460"/>
      <c r="U31" s="460"/>
      <c r="V31" s="460"/>
      <c r="W31" s="460"/>
      <c r="X31" s="461"/>
      <c r="Y31" s="557"/>
      <c r="Z31" s="558"/>
      <c r="AA31" s="558"/>
      <c r="AB31" s="558"/>
      <c r="AC31" s="558"/>
      <c r="AD31" s="559"/>
      <c r="AE31" s="618"/>
      <c r="AF31" s="619"/>
      <c r="AG31" s="619"/>
      <c r="AH31" s="619"/>
      <c r="AI31" s="620"/>
      <c r="AJ31" s="436"/>
      <c r="AK31" s="437"/>
      <c r="AL31" s="437"/>
      <c r="AM31" s="437"/>
      <c r="AN31" s="438"/>
      <c r="AO31" s="432" t="str">
        <f t="shared" si="1"/>
        <v/>
      </c>
      <c r="AP31" s="574"/>
      <c r="AQ31" s="574"/>
      <c r="AR31" s="574"/>
      <c r="AS31" s="574"/>
      <c r="AT31" s="574"/>
      <c r="AU31" s="574"/>
      <c r="AV31" s="468"/>
      <c r="AW31" s="469"/>
      <c r="AX31" s="469"/>
      <c r="AY31" s="469"/>
      <c r="AZ31" s="469"/>
      <c r="BA31" s="469"/>
      <c r="BB31" s="469"/>
      <c r="BC31" s="469"/>
      <c r="BD31" s="469"/>
      <c r="BE31" s="470"/>
    </row>
    <row r="32" spans="2:64" ht="12.95" customHeight="1" thickBot="1">
      <c r="B32" s="424"/>
      <c r="C32" s="430"/>
      <c r="D32" s="424"/>
      <c r="E32" s="425"/>
      <c r="F32" s="459"/>
      <c r="G32" s="460"/>
      <c r="H32" s="460"/>
      <c r="I32" s="460"/>
      <c r="J32" s="460"/>
      <c r="K32" s="460"/>
      <c r="L32" s="460"/>
      <c r="M32" s="460"/>
      <c r="N32" s="460"/>
      <c r="O32" s="460"/>
      <c r="P32" s="460"/>
      <c r="Q32" s="460"/>
      <c r="R32" s="460"/>
      <c r="S32" s="460"/>
      <c r="T32" s="460"/>
      <c r="U32" s="460"/>
      <c r="V32" s="460"/>
      <c r="W32" s="460"/>
      <c r="X32" s="461"/>
      <c r="Y32" s="714"/>
      <c r="Z32" s="715"/>
      <c r="AA32" s="715"/>
      <c r="AB32" s="715"/>
      <c r="AC32" s="715"/>
      <c r="AD32" s="716"/>
      <c r="AE32" s="717"/>
      <c r="AF32" s="718"/>
      <c r="AG32" s="718"/>
      <c r="AH32" s="718"/>
      <c r="AI32" s="719"/>
      <c r="AJ32" s="541"/>
      <c r="AK32" s="542"/>
      <c r="AL32" s="542"/>
      <c r="AM32" s="542"/>
      <c r="AN32" s="543"/>
      <c r="AO32" s="432" t="str">
        <f t="shared" si="1"/>
        <v/>
      </c>
      <c r="AP32" s="574"/>
      <c r="AQ32" s="574"/>
      <c r="AR32" s="574"/>
      <c r="AS32" s="574"/>
      <c r="AT32" s="574"/>
      <c r="AU32" s="574"/>
      <c r="AV32" s="445"/>
      <c r="AW32" s="446"/>
      <c r="AX32" s="446"/>
      <c r="AY32" s="446"/>
      <c r="AZ32" s="446"/>
      <c r="BA32" s="446"/>
      <c r="BB32" s="446"/>
      <c r="BC32" s="446"/>
      <c r="BD32" s="446"/>
      <c r="BE32" s="447"/>
    </row>
    <row r="33" spans="2:57" ht="12.95" customHeight="1" thickTop="1">
      <c r="B33" s="424"/>
      <c r="C33" s="430"/>
      <c r="D33" s="422" t="s">
        <v>229</v>
      </c>
      <c r="E33" s="423"/>
      <c r="F33" s="560"/>
      <c r="G33" s="561"/>
      <c r="H33" s="561"/>
      <c r="I33" s="561"/>
      <c r="J33" s="561"/>
      <c r="K33" s="561"/>
      <c r="L33" s="561"/>
      <c r="M33" s="561"/>
      <c r="N33" s="561"/>
      <c r="O33" s="561"/>
      <c r="P33" s="561"/>
      <c r="Q33" s="561"/>
      <c r="R33" s="561"/>
      <c r="S33" s="561"/>
      <c r="T33" s="561"/>
      <c r="U33" s="561"/>
      <c r="V33" s="561"/>
      <c r="W33" s="561"/>
      <c r="X33" s="562"/>
      <c r="Y33" s="731"/>
      <c r="Z33" s="732"/>
      <c r="AA33" s="732"/>
      <c r="AB33" s="732"/>
      <c r="AC33" s="732"/>
      <c r="AD33" s="733"/>
      <c r="AE33" s="736"/>
      <c r="AF33" s="737"/>
      <c r="AG33" s="737"/>
      <c r="AH33" s="737"/>
      <c r="AI33" s="738"/>
      <c r="AJ33" s="686"/>
      <c r="AK33" s="687"/>
      <c r="AL33" s="687"/>
      <c r="AM33" s="687"/>
      <c r="AN33" s="688"/>
      <c r="AO33" s="734" t="str">
        <f t="shared" si="1"/>
        <v/>
      </c>
      <c r="AP33" s="735"/>
      <c r="AQ33" s="735"/>
      <c r="AR33" s="735"/>
      <c r="AS33" s="735"/>
      <c r="AT33" s="735"/>
      <c r="AU33" s="735"/>
      <c r="AV33" s="465"/>
      <c r="AW33" s="466"/>
      <c r="AX33" s="466"/>
      <c r="AY33" s="466"/>
      <c r="AZ33" s="466"/>
      <c r="BA33" s="466"/>
      <c r="BB33" s="466"/>
      <c r="BC33" s="466"/>
      <c r="BD33" s="466"/>
      <c r="BE33" s="467"/>
    </row>
    <row r="34" spans="2:57" ht="12.95" customHeight="1">
      <c r="B34" s="424"/>
      <c r="C34" s="430"/>
      <c r="D34" s="424"/>
      <c r="E34" s="425"/>
      <c r="F34" s="459"/>
      <c r="G34" s="460"/>
      <c r="H34" s="460"/>
      <c r="I34" s="460"/>
      <c r="J34" s="460"/>
      <c r="K34" s="460"/>
      <c r="L34" s="460"/>
      <c r="M34" s="460"/>
      <c r="N34" s="460"/>
      <c r="O34" s="460"/>
      <c r="P34" s="460"/>
      <c r="Q34" s="460"/>
      <c r="R34" s="460"/>
      <c r="S34" s="460"/>
      <c r="T34" s="460"/>
      <c r="U34" s="460"/>
      <c r="V34" s="460"/>
      <c r="W34" s="460"/>
      <c r="X34" s="461"/>
      <c r="Y34" s="557"/>
      <c r="Z34" s="558"/>
      <c r="AA34" s="558"/>
      <c r="AB34" s="558"/>
      <c r="AC34" s="558"/>
      <c r="AD34" s="559"/>
      <c r="AE34" s="618"/>
      <c r="AF34" s="619"/>
      <c r="AG34" s="619"/>
      <c r="AH34" s="619"/>
      <c r="AI34" s="620"/>
      <c r="AJ34" s="436"/>
      <c r="AK34" s="437"/>
      <c r="AL34" s="437"/>
      <c r="AM34" s="437"/>
      <c r="AN34" s="438"/>
      <c r="AO34" s="432" t="str">
        <f t="shared" si="1"/>
        <v/>
      </c>
      <c r="AP34" s="433"/>
      <c r="AQ34" s="433"/>
      <c r="AR34" s="433"/>
      <c r="AS34" s="433"/>
      <c r="AT34" s="433"/>
      <c r="AU34" s="433"/>
      <c r="AV34" s="465"/>
      <c r="AW34" s="466"/>
      <c r="AX34" s="466"/>
      <c r="AY34" s="466"/>
      <c r="AZ34" s="466"/>
      <c r="BA34" s="466"/>
      <c r="BB34" s="466"/>
      <c r="BC34" s="466"/>
      <c r="BD34" s="466"/>
      <c r="BE34" s="467"/>
    </row>
    <row r="35" spans="2:57" ht="12.95" customHeight="1">
      <c r="B35" s="424"/>
      <c r="C35" s="430"/>
      <c r="D35" s="424"/>
      <c r="E35" s="425"/>
      <c r="F35" s="459"/>
      <c r="G35" s="460"/>
      <c r="H35" s="460"/>
      <c r="I35" s="460"/>
      <c r="J35" s="460"/>
      <c r="K35" s="460"/>
      <c r="L35" s="460"/>
      <c r="M35" s="460"/>
      <c r="N35" s="460"/>
      <c r="O35" s="460"/>
      <c r="P35" s="460"/>
      <c r="Q35" s="460"/>
      <c r="R35" s="460"/>
      <c r="S35" s="460"/>
      <c r="T35" s="460"/>
      <c r="U35" s="460"/>
      <c r="V35" s="460"/>
      <c r="W35" s="460"/>
      <c r="X35" s="461"/>
      <c r="Y35" s="557"/>
      <c r="Z35" s="558"/>
      <c r="AA35" s="558"/>
      <c r="AB35" s="558"/>
      <c r="AC35" s="558"/>
      <c r="AD35" s="559"/>
      <c r="AE35" s="618"/>
      <c r="AF35" s="619"/>
      <c r="AG35" s="619"/>
      <c r="AH35" s="619"/>
      <c r="AI35" s="620"/>
      <c r="AJ35" s="436"/>
      <c r="AK35" s="437"/>
      <c r="AL35" s="437"/>
      <c r="AM35" s="437"/>
      <c r="AN35" s="438"/>
      <c r="AO35" s="432" t="str">
        <f>IF(AJ35="","",IF(AJ35="税抜",ROUNDDOWN(Y35*AE35*1.08,0),IF(AJ35="税込",ROUNDDOWN(Y35*AE35,0))))</f>
        <v/>
      </c>
      <c r="AP35" s="433"/>
      <c r="AQ35" s="433"/>
      <c r="AR35" s="433"/>
      <c r="AS35" s="433"/>
      <c r="AT35" s="433"/>
      <c r="AU35" s="434"/>
      <c r="AV35" s="465" t="s">
        <v>230</v>
      </c>
      <c r="AW35" s="471"/>
      <c r="AX35" s="471"/>
      <c r="AY35" s="471"/>
      <c r="AZ35" s="471"/>
      <c r="BA35" s="471"/>
      <c r="BB35" s="471"/>
      <c r="BC35" s="471"/>
      <c r="BD35" s="471"/>
      <c r="BE35" s="467"/>
    </row>
    <row r="36" spans="2:57" ht="12.95" customHeight="1">
      <c r="B36" s="424"/>
      <c r="C36" s="430"/>
      <c r="D36" s="424"/>
      <c r="E36" s="425"/>
      <c r="F36" s="459"/>
      <c r="G36" s="460"/>
      <c r="H36" s="460"/>
      <c r="I36" s="460"/>
      <c r="J36" s="460"/>
      <c r="K36" s="460"/>
      <c r="L36" s="460"/>
      <c r="M36" s="460"/>
      <c r="N36" s="460"/>
      <c r="O36" s="460"/>
      <c r="P36" s="460"/>
      <c r="Q36" s="460"/>
      <c r="R36" s="460"/>
      <c r="S36" s="460"/>
      <c r="T36" s="460"/>
      <c r="U36" s="460"/>
      <c r="V36" s="460"/>
      <c r="W36" s="460"/>
      <c r="X36" s="461"/>
      <c r="Y36" s="557"/>
      <c r="Z36" s="558"/>
      <c r="AA36" s="558"/>
      <c r="AB36" s="558"/>
      <c r="AC36" s="558"/>
      <c r="AD36" s="559"/>
      <c r="AE36" s="618"/>
      <c r="AF36" s="619"/>
      <c r="AG36" s="619"/>
      <c r="AH36" s="619"/>
      <c r="AI36" s="620"/>
      <c r="AJ36" s="436"/>
      <c r="AK36" s="437"/>
      <c r="AL36" s="437"/>
      <c r="AM36" s="437"/>
      <c r="AN36" s="438"/>
      <c r="AO36" s="432" t="str">
        <f t="shared" ref="AO36:AO38" si="2">IF(AJ36="","",IF(AJ36="税抜",ROUNDDOWN(Y36*AE36*1.08,0),IF(AJ36="税込",ROUNDDOWN(Y36*AE36,0))))</f>
        <v/>
      </c>
      <c r="AP36" s="433"/>
      <c r="AQ36" s="433"/>
      <c r="AR36" s="433"/>
      <c r="AS36" s="433"/>
      <c r="AT36" s="433"/>
      <c r="AU36" s="434"/>
      <c r="AV36" s="462" t="s">
        <v>231</v>
      </c>
      <c r="AW36" s="463"/>
      <c r="AX36" s="439">
        <f>IFERROR(SUM(AO33:AU38),"")</f>
        <v>0</v>
      </c>
      <c r="AY36" s="439"/>
      <c r="AZ36" s="439"/>
      <c r="BA36" s="439"/>
      <c r="BB36" s="439"/>
      <c r="BC36" s="439"/>
      <c r="BD36" s="440" t="s">
        <v>228</v>
      </c>
      <c r="BE36" s="441"/>
    </row>
    <row r="37" spans="2:57" ht="12.95" customHeight="1">
      <c r="B37" s="424"/>
      <c r="C37" s="430"/>
      <c r="D37" s="424"/>
      <c r="E37" s="425"/>
      <c r="F37" s="459"/>
      <c r="G37" s="460"/>
      <c r="H37" s="460"/>
      <c r="I37" s="460"/>
      <c r="J37" s="460"/>
      <c r="K37" s="460"/>
      <c r="L37" s="460"/>
      <c r="M37" s="460"/>
      <c r="N37" s="460"/>
      <c r="O37" s="460"/>
      <c r="P37" s="460"/>
      <c r="Q37" s="460"/>
      <c r="R37" s="460"/>
      <c r="S37" s="460"/>
      <c r="T37" s="460"/>
      <c r="U37" s="460"/>
      <c r="V37" s="460"/>
      <c r="W37" s="460"/>
      <c r="X37" s="461"/>
      <c r="Y37" s="557"/>
      <c r="Z37" s="558"/>
      <c r="AA37" s="558"/>
      <c r="AB37" s="558"/>
      <c r="AC37" s="558"/>
      <c r="AD37" s="559"/>
      <c r="AE37" s="618"/>
      <c r="AF37" s="619"/>
      <c r="AG37" s="619"/>
      <c r="AH37" s="619"/>
      <c r="AI37" s="620"/>
      <c r="AJ37" s="436"/>
      <c r="AK37" s="437"/>
      <c r="AL37" s="437"/>
      <c r="AM37" s="437"/>
      <c r="AN37" s="438"/>
      <c r="AO37" s="432" t="str">
        <f t="shared" si="2"/>
        <v/>
      </c>
      <c r="AP37" s="433"/>
      <c r="AQ37" s="433"/>
      <c r="AR37" s="433"/>
      <c r="AS37" s="433"/>
      <c r="AT37" s="433"/>
      <c r="AU37" s="433"/>
      <c r="AV37" s="671"/>
      <c r="AW37" s="672"/>
      <c r="AX37" s="672"/>
      <c r="AY37" s="672"/>
      <c r="AZ37" s="672"/>
      <c r="BA37" s="672"/>
      <c r="BB37" s="672"/>
      <c r="BC37" s="672"/>
      <c r="BD37" s="672"/>
      <c r="BE37" s="673"/>
    </row>
    <row r="38" spans="2:57" ht="12.95" customHeight="1" thickBot="1">
      <c r="B38" s="424"/>
      <c r="C38" s="430"/>
      <c r="D38" s="426"/>
      <c r="E38" s="427"/>
      <c r="F38" s="459"/>
      <c r="G38" s="460"/>
      <c r="H38" s="460"/>
      <c r="I38" s="460"/>
      <c r="J38" s="460"/>
      <c r="K38" s="460"/>
      <c r="L38" s="460"/>
      <c r="M38" s="460"/>
      <c r="N38" s="460"/>
      <c r="O38" s="460"/>
      <c r="P38" s="460"/>
      <c r="Q38" s="460"/>
      <c r="R38" s="460"/>
      <c r="S38" s="460"/>
      <c r="T38" s="460"/>
      <c r="U38" s="460"/>
      <c r="V38" s="460"/>
      <c r="W38" s="460"/>
      <c r="X38" s="461"/>
      <c r="Y38" s="720"/>
      <c r="Z38" s="721"/>
      <c r="AA38" s="721"/>
      <c r="AB38" s="721"/>
      <c r="AC38" s="721"/>
      <c r="AD38" s="722"/>
      <c r="AE38" s="723"/>
      <c r="AF38" s="724"/>
      <c r="AG38" s="724"/>
      <c r="AH38" s="724"/>
      <c r="AI38" s="725"/>
      <c r="AJ38" s="726"/>
      <c r="AK38" s="727"/>
      <c r="AL38" s="727"/>
      <c r="AM38" s="727"/>
      <c r="AN38" s="728"/>
      <c r="AO38" s="729" t="str">
        <f t="shared" si="2"/>
        <v/>
      </c>
      <c r="AP38" s="730"/>
      <c r="AQ38" s="730"/>
      <c r="AR38" s="730"/>
      <c r="AS38" s="730"/>
      <c r="AT38" s="730"/>
      <c r="AU38" s="730"/>
      <c r="AV38" s="671"/>
      <c r="AW38" s="672"/>
      <c r="AX38" s="672"/>
      <c r="AY38" s="672"/>
      <c r="AZ38" s="672"/>
      <c r="BA38" s="672"/>
      <c r="BB38" s="672"/>
      <c r="BC38" s="672"/>
      <c r="BD38" s="672"/>
      <c r="BE38" s="673"/>
    </row>
    <row r="39" spans="2:57" ht="12.95" customHeight="1">
      <c r="B39" s="424"/>
      <c r="C39" s="430"/>
      <c r="D39" s="566" t="s">
        <v>232</v>
      </c>
      <c r="E39" s="566"/>
      <c r="F39" s="566"/>
      <c r="G39" s="566"/>
      <c r="H39" s="566"/>
      <c r="I39" s="566"/>
      <c r="J39" s="566"/>
      <c r="K39" s="566"/>
      <c r="L39" s="566"/>
      <c r="M39" s="566"/>
      <c r="N39" s="566"/>
      <c r="O39" s="566"/>
      <c r="P39" s="566"/>
      <c r="Q39" s="566"/>
      <c r="R39" s="566"/>
      <c r="S39" s="566"/>
      <c r="T39" s="566"/>
      <c r="U39" s="566"/>
      <c r="V39" s="566"/>
      <c r="W39" s="566"/>
      <c r="X39" s="566"/>
      <c r="Y39" s="566"/>
      <c r="Z39" s="566"/>
      <c r="AA39" s="566"/>
      <c r="AB39" s="566"/>
      <c r="AC39" s="566"/>
      <c r="AD39" s="566"/>
      <c r="AE39" s="566"/>
      <c r="AF39" s="566"/>
      <c r="AG39" s="566"/>
      <c r="AH39" s="566"/>
      <c r="AI39" s="566"/>
      <c r="AJ39" s="566"/>
      <c r="AK39" s="566"/>
      <c r="AL39" s="566"/>
      <c r="AM39" s="566"/>
      <c r="AN39" s="566"/>
      <c r="AO39" s="566"/>
      <c r="AP39" s="566"/>
      <c r="AQ39" s="566"/>
      <c r="AR39" s="566"/>
      <c r="AS39" s="566"/>
      <c r="AT39" s="566"/>
      <c r="AU39" s="567"/>
      <c r="AV39" s="660">
        <f>IFERROR(AX28+AX36,"")</f>
        <v>0</v>
      </c>
      <c r="AW39" s="661"/>
      <c r="AX39" s="661"/>
      <c r="AY39" s="661"/>
      <c r="AZ39" s="661"/>
      <c r="BA39" s="661"/>
      <c r="BB39" s="661"/>
      <c r="BC39" s="661"/>
      <c r="BD39" s="661"/>
      <c r="BE39" s="662"/>
    </row>
    <row r="40" spans="2:57" ht="12.95" customHeight="1" thickBot="1">
      <c r="B40" s="426"/>
      <c r="C40" s="431"/>
      <c r="D40" s="501"/>
      <c r="E40" s="501"/>
      <c r="F40" s="501"/>
      <c r="G40" s="501"/>
      <c r="H40" s="501"/>
      <c r="I40" s="501"/>
      <c r="J40" s="501"/>
      <c r="K40" s="501"/>
      <c r="L40" s="501"/>
      <c r="M40" s="501"/>
      <c r="N40" s="501"/>
      <c r="O40" s="501"/>
      <c r="P40" s="501"/>
      <c r="Q40" s="501"/>
      <c r="R40" s="501"/>
      <c r="S40" s="501"/>
      <c r="T40" s="501"/>
      <c r="U40" s="501"/>
      <c r="V40" s="501"/>
      <c r="W40" s="501"/>
      <c r="X40" s="501"/>
      <c r="Y40" s="501"/>
      <c r="Z40" s="501"/>
      <c r="AA40" s="501"/>
      <c r="AB40" s="501"/>
      <c r="AC40" s="501"/>
      <c r="AD40" s="501"/>
      <c r="AE40" s="501"/>
      <c r="AF40" s="501"/>
      <c r="AG40" s="501"/>
      <c r="AH40" s="501"/>
      <c r="AI40" s="501"/>
      <c r="AJ40" s="501"/>
      <c r="AK40" s="501"/>
      <c r="AL40" s="501"/>
      <c r="AM40" s="501"/>
      <c r="AN40" s="501"/>
      <c r="AO40" s="501"/>
      <c r="AP40" s="501"/>
      <c r="AQ40" s="501"/>
      <c r="AR40" s="501"/>
      <c r="AS40" s="501"/>
      <c r="AT40" s="501"/>
      <c r="AU40" s="568"/>
      <c r="AV40" s="663"/>
      <c r="AW40" s="664"/>
      <c r="AX40" s="664"/>
      <c r="AY40" s="664"/>
      <c r="AZ40" s="664"/>
      <c r="BA40" s="664"/>
      <c r="BB40" s="664"/>
      <c r="BC40" s="664"/>
      <c r="BD40" s="664"/>
      <c r="BE40" s="665"/>
    </row>
    <row r="41" spans="2:57" ht="12.95" customHeight="1">
      <c r="B41" s="428" t="s">
        <v>233</v>
      </c>
      <c r="C41" s="690"/>
      <c r="D41" s="502" t="s">
        <v>225</v>
      </c>
      <c r="E41" s="503"/>
      <c r="F41" s="666"/>
      <c r="G41" s="667"/>
      <c r="H41" s="667"/>
      <c r="I41" s="667"/>
      <c r="J41" s="667"/>
      <c r="K41" s="667"/>
      <c r="L41" s="667"/>
      <c r="M41" s="667"/>
      <c r="N41" s="667"/>
      <c r="O41" s="667"/>
      <c r="P41" s="667"/>
      <c r="Q41" s="667"/>
      <c r="R41" s="667"/>
      <c r="S41" s="667"/>
      <c r="T41" s="667"/>
      <c r="U41" s="667"/>
      <c r="V41" s="667"/>
      <c r="W41" s="667"/>
      <c r="X41" s="667"/>
      <c r="Y41" s="534"/>
      <c r="Z41" s="534"/>
      <c r="AA41" s="534"/>
      <c r="AB41" s="534"/>
      <c r="AC41" s="534"/>
      <c r="AD41" s="534"/>
      <c r="AE41" s="573"/>
      <c r="AF41" s="573"/>
      <c r="AG41" s="573"/>
      <c r="AH41" s="573"/>
      <c r="AI41" s="573"/>
      <c r="AJ41" s="436"/>
      <c r="AK41" s="437"/>
      <c r="AL41" s="437"/>
      <c r="AM41" s="437"/>
      <c r="AN41" s="438"/>
      <c r="AO41" s="432" t="str">
        <f t="shared" ref="AO41" si="3">IF(AJ41="","",IF(AJ41="税抜",ROUNDDOWN(Y41*AE41*1.08,0),IF(AJ41="税込",ROUNDDOWN(Y41*AE41,0))))</f>
        <v/>
      </c>
      <c r="AP41" s="574"/>
      <c r="AQ41" s="574"/>
      <c r="AR41" s="574"/>
      <c r="AS41" s="574"/>
      <c r="AT41" s="574"/>
      <c r="AU41" s="434"/>
      <c r="AV41" s="668"/>
      <c r="AW41" s="669"/>
      <c r="AX41" s="669"/>
      <c r="AY41" s="669"/>
      <c r="AZ41" s="669"/>
      <c r="BA41" s="669"/>
      <c r="BB41" s="669"/>
      <c r="BC41" s="669"/>
      <c r="BD41" s="669"/>
      <c r="BE41" s="670"/>
    </row>
    <row r="42" spans="2:57" ht="12.95" customHeight="1">
      <c r="B42" s="691"/>
      <c r="C42" s="692"/>
      <c r="D42" s="504"/>
      <c r="E42" s="505"/>
      <c r="F42" s="453"/>
      <c r="G42" s="454"/>
      <c r="H42" s="454"/>
      <c r="I42" s="454"/>
      <c r="J42" s="454"/>
      <c r="K42" s="454"/>
      <c r="L42" s="454"/>
      <c r="M42" s="454"/>
      <c r="N42" s="454"/>
      <c r="O42" s="454"/>
      <c r="P42" s="454"/>
      <c r="Q42" s="454"/>
      <c r="R42" s="454"/>
      <c r="S42" s="454"/>
      <c r="T42" s="454"/>
      <c r="U42" s="454"/>
      <c r="V42" s="454"/>
      <c r="W42" s="454"/>
      <c r="X42" s="454"/>
      <c r="Y42" s="557"/>
      <c r="Z42" s="558"/>
      <c r="AA42" s="558"/>
      <c r="AB42" s="558"/>
      <c r="AC42" s="558"/>
      <c r="AD42" s="559"/>
      <c r="AE42" s="618"/>
      <c r="AF42" s="619"/>
      <c r="AG42" s="619"/>
      <c r="AH42" s="619"/>
      <c r="AI42" s="620"/>
      <c r="AJ42" s="436"/>
      <c r="AK42" s="437"/>
      <c r="AL42" s="437"/>
      <c r="AM42" s="437"/>
      <c r="AN42" s="438"/>
      <c r="AO42" s="432" t="str">
        <f t="shared" ref="AO42:AO53" si="4">IF(AJ42="","",IF(AJ42="税抜",ROUNDDOWN(Y42*AE42*1.08,0),IF(AJ42="税込",ROUNDDOWN(Y42*AE42,0))))</f>
        <v/>
      </c>
      <c r="AP42" s="574"/>
      <c r="AQ42" s="574"/>
      <c r="AR42" s="574"/>
      <c r="AS42" s="574"/>
      <c r="AT42" s="574"/>
      <c r="AU42" s="434"/>
      <c r="AV42" s="465" t="s">
        <v>234</v>
      </c>
      <c r="AW42" s="471"/>
      <c r="AX42" s="471"/>
      <c r="AY42" s="471"/>
      <c r="AZ42" s="471"/>
      <c r="BA42" s="471"/>
      <c r="BB42" s="471"/>
      <c r="BC42" s="471"/>
      <c r="BD42" s="471"/>
      <c r="BE42" s="467"/>
    </row>
    <row r="43" spans="2:57" ht="12.95" customHeight="1">
      <c r="B43" s="691"/>
      <c r="C43" s="692"/>
      <c r="D43" s="504"/>
      <c r="E43" s="505"/>
      <c r="F43" s="453"/>
      <c r="G43" s="454"/>
      <c r="H43" s="454"/>
      <c r="I43" s="454"/>
      <c r="J43" s="454"/>
      <c r="K43" s="454"/>
      <c r="L43" s="454"/>
      <c r="M43" s="454"/>
      <c r="N43" s="454"/>
      <c r="O43" s="454"/>
      <c r="P43" s="454"/>
      <c r="Q43" s="454"/>
      <c r="R43" s="454"/>
      <c r="S43" s="454"/>
      <c r="T43" s="454"/>
      <c r="U43" s="454"/>
      <c r="V43" s="454"/>
      <c r="W43" s="454"/>
      <c r="X43" s="454"/>
      <c r="Y43" s="557"/>
      <c r="Z43" s="558"/>
      <c r="AA43" s="558"/>
      <c r="AB43" s="558"/>
      <c r="AC43" s="558"/>
      <c r="AD43" s="559"/>
      <c r="AE43" s="618"/>
      <c r="AF43" s="619"/>
      <c r="AG43" s="619"/>
      <c r="AH43" s="619"/>
      <c r="AI43" s="620"/>
      <c r="AJ43" s="436"/>
      <c r="AK43" s="437"/>
      <c r="AL43" s="437"/>
      <c r="AM43" s="437"/>
      <c r="AN43" s="438"/>
      <c r="AO43" s="432" t="str">
        <f t="shared" si="4"/>
        <v/>
      </c>
      <c r="AP43" s="574"/>
      <c r="AQ43" s="574"/>
      <c r="AR43" s="574"/>
      <c r="AS43" s="574"/>
      <c r="AT43" s="574"/>
      <c r="AU43" s="434"/>
      <c r="AV43" s="462" t="s">
        <v>231</v>
      </c>
      <c r="AW43" s="463"/>
      <c r="AX43" s="439">
        <f>IFERROR(SUM(AO41:AU47),"")</f>
        <v>0</v>
      </c>
      <c r="AY43" s="439"/>
      <c r="AZ43" s="439"/>
      <c r="BA43" s="439"/>
      <c r="BB43" s="439"/>
      <c r="BC43" s="439"/>
      <c r="BD43" s="440" t="s">
        <v>228</v>
      </c>
      <c r="BE43" s="441"/>
    </row>
    <row r="44" spans="2:57" ht="12.95" customHeight="1">
      <c r="B44" s="691"/>
      <c r="C44" s="692"/>
      <c r="D44" s="504"/>
      <c r="E44" s="505"/>
      <c r="F44" s="453"/>
      <c r="G44" s="454"/>
      <c r="H44" s="454"/>
      <c r="I44" s="454"/>
      <c r="J44" s="454"/>
      <c r="K44" s="454"/>
      <c r="L44" s="454"/>
      <c r="M44" s="454"/>
      <c r="N44" s="454"/>
      <c r="O44" s="454"/>
      <c r="P44" s="454"/>
      <c r="Q44" s="454"/>
      <c r="R44" s="454"/>
      <c r="S44" s="454"/>
      <c r="T44" s="454"/>
      <c r="U44" s="454"/>
      <c r="V44" s="454"/>
      <c r="W44" s="454"/>
      <c r="X44" s="454"/>
      <c r="Y44" s="557"/>
      <c r="Z44" s="558"/>
      <c r="AA44" s="558"/>
      <c r="AB44" s="558"/>
      <c r="AC44" s="558"/>
      <c r="AD44" s="559"/>
      <c r="AE44" s="618"/>
      <c r="AF44" s="619"/>
      <c r="AG44" s="619"/>
      <c r="AH44" s="619"/>
      <c r="AI44" s="620"/>
      <c r="AJ44" s="436"/>
      <c r="AK44" s="437"/>
      <c r="AL44" s="437"/>
      <c r="AM44" s="437"/>
      <c r="AN44" s="438"/>
      <c r="AO44" s="432" t="str">
        <f t="shared" si="4"/>
        <v/>
      </c>
      <c r="AP44" s="574"/>
      <c r="AQ44" s="574"/>
      <c r="AR44" s="574"/>
      <c r="AS44" s="574"/>
      <c r="AT44" s="574"/>
      <c r="AU44" s="434"/>
      <c r="AV44" s="472"/>
      <c r="AW44" s="473"/>
      <c r="AX44" s="473"/>
      <c r="AY44" s="473"/>
      <c r="AZ44" s="473"/>
      <c r="BA44" s="473"/>
      <c r="BB44" s="473"/>
      <c r="BC44" s="473"/>
      <c r="BD44" s="473"/>
      <c r="BE44" s="474"/>
    </row>
    <row r="45" spans="2:57" ht="12.95" customHeight="1" thickBot="1">
      <c r="B45" s="691"/>
      <c r="C45" s="692"/>
      <c r="D45" s="504"/>
      <c r="E45" s="505"/>
      <c r="F45" s="453"/>
      <c r="G45" s="454"/>
      <c r="H45" s="454"/>
      <c r="I45" s="454"/>
      <c r="J45" s="454"/>
      <c r="K45" s="454"/>
      <c r="L45" s="454"/>
      <c r="M45" s="454"/>
      <c r="N45" s="454"/>
      <c r="O45" s="454"/>
      <c r="P45" s="454"/>
      <c r="Q45" s="454"/>
      <c r="R45" s="454"/>
      <c r="S45" s="454"/>
      <c r="T45" s="454"/>
      <c r="U45" s="454"/>
      <c r="V45" s="454"/>
      <c r="W45" s="454"/>
      <c r="X45" s="454"/>
      <c r="Y45" s="557"/>
      <c r="Z45" s="558"/>
      <c r="AA45" s="558"/>
      <c r="AB45" s="558"/>
      <c r="AC45" s="558"/>
      <c r="AD45" s="559"/>
      <c r="AE45" s="435"/>
      <c r="AF45" s="435"/>
      <c r="AG45" s="435"/>
      <c r="AH45" s="435"/>
      <c r="AI45" s="435"/>
      <c r="AJ45" s="436"/>
      <c r="AK45" s="437"/>
      <c r="AL45" s="437"/>
      <c r="AM45" s="437"/>
      <c r="AN45" s="438"/>
      <c r="AO45" s="432" t="str">
        <f t="shared" si="4"/>
        <v/>
      </c>
      <c r="AP45" s="574"/>
      <c r="AQ45" s="574"/>
      <c r="AR45" s="574"/>
      <c r="AS45" s="574"/>
      <c r="AT45" s="574"/>
      <c r="AU45" s="434"/>
      <c r="AV45" s="462"/>
      <c r="AW45" s="463"/>
      <c r="AX45" s="463"/>
      <c r="AY45" s="463"/>
      <c r="AZ45" s="463"/>
      <c r="BA45" s="463"/>
      <c r="BB45" s="463"/>
      <c r="BC45" s="463"/>
      <c r="BD45" s="463"/>
      <c r="BE45" s="464"/>
    </row>
    <row r="46" spans="2:57" ht="12.95" customHeight="1" thickTop="1">
      <c r="B46" s="691"/>
      <c r="C46" s="692"/>
      <c r="D46" s="504"/>
      <c r="E46" s="505"/>
      <c r="F46" s="453"/>
      <c r="G46" s="454"/>
      <c r="H46" s="454"/>
      <c r="I46" s="454"/>
      <c r="J46" s="454"/>
      <c r="K46" s="454"/>
      <c r="L46" s="454"/>
      <c r="M46" s="454"/>
      <c r="N46" s="454"/>
      <c r="O46" s="454"/>
      <c r="P46" s="454"/>
      <c r="Q46" s="454"/>
      <c r="R46" s="454"/>
      <c r="S46" s="454"/>
      <c r="T46" s="454"/>
      <c r="U46" s="454"/>
      <c r="V46" s="454"/>
      <c r="W46" s="454"/>
      <c r="X46" s="454"/>
      <c r="Y46" s="557"/>
      <c r="Z46" s="558"/>
      <c r="AA46" s="558"/>
      <c r="AB46" s="558"/>
      <c r="AC46" s="558"/>
      <c r="AD46" s="559"/>
      <c r="AE46" s="435"/>
      <c r="AF46" s="435"/>
      <c r="AG46" s="435"/>
      <c r="AH46" s="435"/>
      <c r="AI46" s="435"/>
      <c r="AJ46" s="436"/>
      <c r="AK46" s="437"/>
      <c r="AL46" s="437"/>
      <c r="AM46" s="437"/>
      <c r="AN46" s="438"/>
      <c r="AO46" s="432" t="str">
        <f t="shared" si="4"/>
        <v/>
      </c>
      <c r="AP46" s="574"/>
      <c r="AQ46" s="574"/>
      <c r="AR46" s="574"/>
      <c r="AS46" s="574"/>
      <c r="AT46" s="574"/>
      <c r="AU46" s="574"/>
      <c r="AV46" s="586"/>
      <c r="AW46" s="587"/>
      <c r="AX46" s="587"/>
      <c r="AY46" s="587"/>
      <c r="AZ46" s="587"/>
      <c r="BA46" s="587"/>
      <c r="BB46" s="587"/>
      <c r="BC46" s="587"/>
      <c r="BD46" s="587"/>
      <c r="BE46" s="588"/>
    </row>
    <row r="47" spans="2:57" ht="12.95" customHeight="1" thickBot="1">
      <c r="B47" s="691"/>
      <c r="C47" s="692"/>
      <c r="D47" s="506"/>
      <c r="E47" s="507"/>
      <c r="F47" s="554"/>
      <c r="G47" s="555"/>
      <c r="H47" s="555"/>
      <c r="I47" s="555"/>
      <c r="J47" s="555"/>
      <c r="K47" s="555"/>
      <c r="L47" s="555"/>
      <c r="M47" s="555"/>
      <c r="N47" s="555"/>
      <c r="O47" s="555"/>
      <c r="P47" s="555"/>
      <c r="Q47" s="555"/>
      <c r="R47" s="555"/>
      <c r="S47" s="555"/>
      <c r="T47" s="555"/>
      <c r="U47" s="555"/>
      <c r="V47" s="555"/>
      <c r="W47" s="555"/>
      <c r="X47" s="556"/>
      <c r="Y47" s="526"/>
      <c r="Z47" s="526"/>
      <c r="AA47" s="526"/>
      <c r="AB47" s="526"/>
      <c r="AC47" s="526"/>
      <c r="AD47" s="526"/>
      <c r="AE47" s="689"/>
      <c r="AF47" s="689"/>
      <c r="AG47" s="689"/>
      <c r="AH47" s="689"/>
      <c r="AI47" s="689"/>
      <c r="AJ47" s="541"/>
      <c r="AK47" s="542"/>
      <c r="AL47" s="542"/>
      <c r="AM47" s="542"/>
      <c r="AN47" s="543"/>
      <c r="AO47" s="683" t="str">
        <f t="shared" si="4"/>
        <v/>
      </c>
      <c r="AP47" s="684"/>
      <c r="AQ47" s="684"/>
      <c r="AR47" s="684"/>
      <c r="AS47" s="684"/>
      <c r="AT47" s="684"/>
      <c r="AU47" s="684"/>
      <c r="AV47" s="589"/>
      <c r="AW47" s="590"/>
      <c r="AX47" s="590"/>
      <c r="AY47" s="590"/>
      <c r="AZ47" s="590"/>
      <c r="BA47" s="590"/>
      <c r="BB47" s="590"/>
      <c r="BC47" s="590"/>
      <c r="BD47" s="590"/>
      <c r="BE47" s="591"/>
    </row>
    <row r="48" spans="2:57" ht="12.95" customHeight="1" thickTop="1">
      <c r="B48" s="691"/>
      <c r="C48" s="692"/>
      <c r="D48" s="569" t="s">
        <v>229</v>
      </c>
      <c r="E48" s="570"/>
      <c r="F48" s="560"/>
      <c r="G48" s="561"/>
      <c r="H48" s="561"/>
      <c r="I48" s="561"/>
      <c r="J48" s="561"/>
      <c r="K48" s="561"/>
      <c r="L48" s="561"/>
      <c r="M48" s="561"/>
      <c r="N48" s="561"/>
      <c r="O48" s="561"/>
      <c r="P48" s="561"/>
      <c r="Q48" s="561"/>
      <c r="R48" s="561"/>
      <c r="S48" s="561"/>
      <c r="T48" s="561"/>
      <c r="U48" s="561"/>
      <c r="V48" s="561"/>
      <c r="W48" s="561"/>
      <c r="X48" s="562"/>
      <c r="Y48" s="455"/>
      <c r="Z48" s="455"/>
      <c r="AA48" s="455"/>
      <c r="AB48" s="455"/>
      <c r="AC48" s="455"/>
      <c r="AD48" s="455"/>
      <c r="AE48" s="435"/>
      <c r="AF48" s="435"/>
      <c r="AG48" s="435"/>
      <c r="AH48" s="435"/>
      <c r="AI48" s="435"/>
      <c r="AJ48" s="436"/>
      <c r="AK48" s="437"/>
      <c r="AL48" s="437"/>
      <c r="AM48" s="437"/>
      <c r="AN48" s="438"/>
      <c r="AO48" s="432" t="str">
        <f t="shared" si="4"/>
        <v/>
      </c>
      <c r="AP48" s="574"/>
      <c r="AQ48" s="574"/>
      <c r="AR48" s="574"/>
      <c r="AS48" s="574"/>
      <c r="AT48" s="574"/>
      <c r="AU48" s="574"/>
      <c r="AV48" s="465"/>
      <c r="AW48" s="471"/>
      <c r="AX48" s="471"/>
      <c r="AY48" s="471"/>
      <c r="AZ48" s="471"/>
      <c r="BA48" s="471"/>
      <c r="BB48" s="471"/>
      <c r="BC48" s="471"/>
      <c r="BD48" s="471"/>
      <c r="BE48" s="467"/>
    </row>
    <row r="49" spans="2:57" ht="12.95" customHeight="1">
      <c r="B49" s="691"/>
      <c r="C49" s="692"/>
      <c r="D49" s="569"/>
      <c r="E49" s="570"/>
      <c r="F49" s="459"/>
      <c r="G49" s="460"/>
      <c r="H49" s="460"/>
      <c r="I49" s="460"/>
      <c r="J49" s="460"/>
      <c r="K49" s="460"/>
      <c r="L49" s="460"/>
      <c r="M49" s="460"/>
      <c r="N49" s="460"/>
      <c r="O49" s="460"/>
      <c r="P49" s="460"/>
      <c r="Q49" s="460"/>
      <c r="R49" s="460"/>
      <c r="S49" s="460"/>
      <c r="T49" s="460"/>
      <c r="U49" s="460"/>
      <c r="V49" s="460"/>
      <c r="W49" s="460"/>
      <c r="X49" s="461"/>
      <c r="Y49" s="557"/>
      <c r="Z49" s="558"/>
      <c r="AA49" s="558"/>
      <c r="AB49" s="558"/>
      <c r="AC49" s="558"/>
      <c r="AD49" s="559"/>
      <c r="AE49" s="435"/>
      <c r="AF49" s="435"/>
      <c r="AG49" s="435"/>
      <c r="AH49" s="435"/>
      <c r="AI49" s="435"/>
      <c r="AJ49" s="436"/>
      <c r="AK49" s="437"/>
      <c r="AL49" s="437"/>
      <c r="AM49" s="437"/>
      <c r="AN49" s="438"/>
      <c r="AO49" s="432" t="str">
        <f t="shared" si="4"/>
        <v/>
      </c>
      <c r="AP49" s="574"/>
      <c r="AQ49" s="574"/>
      <c r="AR49" s="574"/>
      <c r="AS49" s="574"/>
      <c r="AT49" s="574"/>
      <c r="AU49" s="574"/>
      <c r="AV49" s="462"/>
      <c r="AW49" s="463"/>
      <c r="AX49" s="463"/>
      <c r="AY49" s="463"/>
      <c r="AZ49" s="463"/>
      <c r="BA49" s="463"/>
      <c r="BB49" s="463"/>
      <c r="BC49" s="463"/>
      <c r="BD49" s="463"/>
      <c r="BE49" s="464"/>
    </row>
    <row r="50" spans="2:57" ht="12.95" customHeight="1">
      <c r="B50" s="691"/>
      <c r="C50" s="692"/>
      <c r="D50" s="569"/>
      <c r="E50" s="570"/>
      <c r="F50" s="459"/>
      <c r="G50" s="460"/>
      <c r="H50" s="460"/>
      <c r="I50" s="460"/>
      <c r="J50" s="460"/>
      <c r="K50" s="460"/>
      <c r="L50" s="460"/>
      <c r="M50" s="460"/>
      <c r="N50" s="460"/>
      <c r="O50" s="460"/>
      <c r="P50" s="460"/>
      <c r="Q50" s="460"/>
      <c r="R50" s="460"/>
      <c r="S50" s="460"/>
      <c r="T50" s="460"/>
      <c r="U50" s="460"/>
      <c r="V50" s="460"/>
      <c r="W50" s="460"/>
      <c r="X50" s="461"/>
      <c r="Y50" s="557"/>
      <c r="Z50" s="558"/>
      <c r="AA50" s="558"/>
      <c r="AB50" s="558"/>
      <c r="AC50" s="558"/>
      <c r="AD50" s="559"/>
      <c r="AE50" s="435"/>
      <c r="AF50" s="435"/>
      <c r="AG50" s="435"/>
      <c r="AH50" s="435"/>
      <c r="AI50" s="435"/>
      <c r="AJ50" s="436"/>
      <c r="AK50" s="437"/>
      <c r="AL50" s="437"/>
      <c r="AM50" s="437"/>
      <c r="AN50" s="438"/>
      <c r="AO50" s="432" t="str">
        <f t="shared" si="4"/>
        <v/>
      </c>
      <c r="AP50" s="574"/>
      <c r="AQ50" s="574"/>
      <c r="AR50" s="574"/>
      <c r="AS50" s="574"/>
      <c r="AT50" s="574"/>
      <c r="AU50" s="434"/>
      <c r="AV50" s="465" t="s">
        <v>235</v>
      </c>
      <c r="AW50" s="471"/>
      <c r="AX50" s="471"/>
      <c r="AY50" s="471"/>
      <c r="AZ50" s="471"/>
      <c r="BA50" s="471"/>
      <c r="BB50" s="471"/>
      <c r="BC50" s="471"/>
      <c r="BD50" s="471"/>
      <c r="BE50" s="467"/>
    </row>
    <row r="51" spans="2:57" ht="12.95" customHeight="1">
      <c r="B51" s="691"/>
      <c r="C51" s="692"/>
      <c r="D51" s="569"/>
      <c r="E51" s="570"/>
      <c r="F51" s="459"/>
      <c r="G51" s="460"/>
      <c r="H51" s="460"/>
      <c r="I51" s="460"/>
      <c r="J51" s="460"/>
      <c r="K51" s="460"/>
      <c r="L51" s="460"/>
      <c r="M51" s="460"/>
      <c r="N51" s="460"/>
      <c r="O51" s="460"/>
      <c r="P51" s="460"/>
      <c r="Q51" s="460"/>
      <c r="R51" s="460"/>
      <c r="S51" s="460"/>
      <c r="T51" s="460"/>
      <c r="U51" s="460"/>
      <c r="V51" s="460"/>
      <c r="W51" s="460"/>
      <c r="X51" s="461"/>
      <c r="Y51" s="557"/>
      <c r="Z51" s="558"/>
      <c r="AA51" s="558"/>
      <c r="AB51" s="558"/>
      <c r="AC51" s="558"/>
      <c r="AD51" s="559"/>
      <c r="AE51" s="435"/>
      <c r="AF51" s="435"/>
      <c r="AG51" s="435"/>
      <c r="AH51" s="435"/>
      <c r="AI51" s="435"/>
      <c r="AJ51" s="436"/>
      <c r="AK51" s="437"/>
      <c r="AL51" s="437"/>
      <c r="AM51" s="437"/>
      <c r="AN51" s="438"/>
      <c r="AO51" s="432" t="str">
        <f t="shared" si="4"/>
        <v/>
      </c>
      <c r="AP51" s="574"/>
      <c r="AQ51" s="574"/>
      <c r="AR51" s="574"/>
      <c r="AS51" s="574"/>
      <c r="AT51" s="574"/>
      <c r="AU51" s="434"/>
      <c r="AV51" s="462" t="s">
        <v>231</v>
      </c>
      <c r="AW51" s="463"/>
      <c r="AX51" s="439">
        <f>IFERROR(SUM(AO48:AU53),"")</f>
        <v>0</v>
      </c>
      <c r="AY51" s="439"/>
      <c r="AZ51" s="439"/>
      <c r="BA51" s="439"/>
      <c r="BB51" s="439"/>
      <c r="BC51" s="439"/>
      <c r="BD51" s="440" t="s">
        <v>228</v>
      </c>
      <c r="BE51" s="441"/>
    </row>
    <row r="52" spans="2:57" ht="12.95" customHeight="1">
      <c r="B52" s="691"/>
      <c r="C52" s="692"/>
      <c r="D52" s="569"/>
      <c r="E52" s="570"/>
      <c r="F52" s="459"/>
      <c r="G52" s="460"/>
      <c r="H52" s="460"/>
      <c r="I52" s="460"/>
      <c r="J52" s="460"/>
      <c r="K52" s="460"/>
      <c r="L52" s="460"/>
      <c r="M52" s="460"/>
      <c r="N52" s="460"/>
      <c r="O52" s="460"/>
      <c r="P52" s="460"/>
      <c r="Q52" s="460"/>
      <c r="R52" s="460"/>
      <c r="S52" s="460"/>
      <c r="T52" s="460"/>
      <c r="U52" s="460"/>
      <c r="V52" s="460"/>
      <c r="W52" s="460"/>
      <c r="X52" s="461"/>
      <c r="Y52" s="557"/>
      <c r="Z52" s="558"/>
      <c r="AA52" s="558"/>
      <c r="AB52" s="558"/>
      <c r="AC52" s="558"/>
      <c r="AD52" s="559"/>
      <c r="AE52" s="435"/>
      <c r="AF52" s="435"/>
      <c r="AG52" s="435"/>
      <c r="AH52" s="435"/>
      <c r="AI52" s="435"/>
      <c r="AJ52" s="436"/>
      <c r="AK52" s="437"/>
      <c r="AL52" s="437"/>
      <c r="AM52" s="437"/>
      <c r="AN52" s="438"/>
      <c r="AO52" s="432" t="str">
        <f t="shared" si="4"/>
        <v/>
      </c>
      <c r="AP52" s="574"/>
      <c r="AQ52" s="574"/>
      <c r="AR52" s="574"/>
      <c r="AS52" s="574"/>
      <c r="AT52" s="574"/>
      <c r="AU52" s="434"/>
      <c r="AV52" s="462"/>
      <c r="AW52" s="463"/>
      <c r="AX52" s="463"/>
      <c r="AY52" s="463"/>
      <c r="AZ52" s="463"/>
      <c r="BA52" s="463"/>
      <c r="BB52" s="463"/>
      <c r="BC52" s="463"/>
      <c r="BD52" s="463"/>
      <c r="BE52" s="464"/>
    </row>
    <row r="53" spans="2:57" ht="12.95" customHeight="1" thickBot="1">
      <c r="B53" s="691"/>
      <c r="C53" s="692"/>
      <c r="D53" s="571"/>
      <c r="E53" s="572"/>
      <c r="F53" s="563"/>
      <c r="G53" s="564"/>
      <c r="H53" s="564"/>
      <c r="I53" s="564"/>
      <c r="J53" s="564"/>
      <c r="K53" s="564"/>
      <c r="L53" s="564"/>
      <c r="M53" s="564"/>
      <c r="N53" s="564"/>
      <c r="O53" s="564"/>
      <c r="P53" s="564"/>
      <c r="Q53" s="564"/>
      <c r="R53" s="564"/>
      <c r="S53" s="564"/>
      <c r="T53" s="564"/>
      <c r="U53" s="564"/>
      <c r="V53" s="564"/>
      <c r="W53" s="564"/>
      <c r="X53" s="565"/>
      <c r="Y53" s="455"/>
      <c r="Z53" s="455"/>
      <c r="AA53" s="455"/>
      <c r="AB53" s="455"/>
      <c r="AC53" s="455"/>
      <c r="AD53" s="455"/>
      <c r="AE53" s="435"/>
      <c r="AF53" s="435"/>
      <c r="AG53" s="435"/>
      <c r="AH53" s="435"/>
      <c r="AI53" s="435"/>
      <c r="AJ53" s="436"/>
      <c r="AK53" s="437"/>
      <c r="AL53" s="437"/>
      <c r="AM53" s="437"/>
      <c r="AN53" s="438"/>
      <c r="AO53" s="432" t="str">
        <f t="shared" si="4"/>
        <v/>
      </c>
      <c r="AP53" s="574"/>
      <c r="AQ53" s="574"/>
      <c r="AR53" s="574"/>
      <c r="AS53" s="574"/>
      <c r="AT53" s="574"/>
      <c r="AU53" s="434"/>
      <c r="AV53" s="462"/>
      <c r="AW53" s="463"/>
      <c r="AX53" s="463"/>
      <c r="AY53" s="463"/>
      <c r="AZ53" s="463"/>
      <c r="BA53" s="463"/>
      <c r="BB53" s="463"/>
      <c r="BC53" s="463"/>
      <c r="BD53" s="463"/>
      <c r="BE53" s="464"/>
    </row>
    <row r="54" spans="2:57" ht="12.95" customHeight="1">
      <c r="B54" s="691"/>
      <c r="C54" s="699"/>
      <c r="D54" s="566"/>
      <c r="E54" s="566"/>
      <c r="F54" s="566"/>
      <c r="G54" s="566"/>
      <c r="H54" s="566"/>
      <c r="I54" s="566"/>
      <c r="J54" s="566"/>
      <c r="K54" s="566"/>
      <c r="L54" s="566"/>
      <c r="M54" s="566"/>
      <c r="N54" s="566"/>
      <c r="O54" s="566"/>
      <c r="P54" s="566"/>
      <c r="Q54" s="566"/>
      <c r="R54" s="566"/>
      <c r="S54" s="566"/>
      <c r="T54" s="566"/>
      <c r="U54" s="566"/>
      <c r="V54" s="566"/>
      <c r="W54" s="566"/>
      <c r="X54" s="566"/>
      <c r="Y54" s="566"/>
      <c r="Z54" s="566"/>
      <c r="AA54" s="566"/>
      <c r="AB54" s="566"/>
      <c r="AC54" s="566"/>
      <c r="AD54" s="566"/>
      <c r="AE54" s="566"/>
      <c r="AF54" s="566"/>
      <c r="AG54" s="566"/>
      <c r="AH54" s="566"/>
      <c r="AI54" s="566"/>
      <c r="AJ54" s="566"/>
      <c r="AK54" s="566"/>
      <c r="AL54" s="566"/>
      <c r="AM54" s="566"/>
      <c r="AN54" s="566"/>
      <c r="AO54" s="566"/>
      <c r="AP54" s="566"/>
      <c r="AQ54" s="566"/>
      <c r="AR54" s="566"/>
      <c r="AS54" s="566"/>
      <c r="AT54" s="566"/>
      <c r="AU54" s="567"/>
      <c r="AV54" s="660">
        <f>IFERROR(AX43+AX51,"")</f>
        <v>0</v>
      </c>
      <c r="AW54" s="661"/>
      <c r="AX54" s="661"/>
      <c r="AY54" s="661"/>
      <c r="AZ54" s="661"/>
      <c r="BA54" s="661"/>
      <c r="BB54" s="661"/>
      <c r="BC54" s="661"/>
      <c r="BD54" s="661"/>
      <c r="BE54" s="662"/>
    </row>
    <row r="55" spans="2:57" ht="12.95" customHeight="1" thickBot="1">
      <c r="B55" s="693"/>
      <c r="C55" s="700"/>
      <c r="D55" s="501"/>
      <c r="E55" s="501"/>
      <c r="F55" s="501"/>
      <c r="G55" s="501"/>
      <c r="H55" s="501"/>
      <c r="I55" s="501"/>
      <c r="J55" s="501"/>
      <c r="K55" s="501"/>
      <c r="L55" s="501"/>
      <c r="M55" s="501"/>
      <c r="N55" s="501"/>
      <c r="O55" s="501"/>
      <c r="P55" s="501"/>
      <c r="Q55" s="501"/>
      <c r="R55" s="501"/>
      <c r="S55" s="501"/>
      <c r="T55" s="501"/>
      <c r="U55" s="501"/>
      <c r="V55" s="501"/>
      <c r="W55" s="501"/>
      <c r="X55" s="501"/>
      <c r="Y55" s="501"/>
      <c r="Z55" s="501"/>
      <c r="AA55" s="501"/>
      <c r="AB55" s="501"/>
      <c r="AC55" s="501"/>
      <c r="AD55" s="501"/>
      <c r="AE55" s="501"/>
      <c r="AF55" s="501"/>
      <c r="AG55" s="501"/>
      <c r="AH55" s="501"/>
      <c r="AI55" s="501"/>
      <c r="AJ55" s="501"/>
      <c r="AK55" s="501"/>
      <c r="AL55" s="501"/>
      <c r="AM55" s="501"/>
      <c r="AN55" s="501"/>
      <c r="AO55" s="501"/>
      <c r="AP55" s="501"/>
      <c r="AQ55" s="501"/>
      <c r="AR55" s="501"/>
      <c r="AS55" s="501"/>
      <c r="AT55" s="501"/>
      <c r="AU55" s="568"/>
      <c r="AV55" s="663"/>
      <c r="AW55" s="664"/>
      <c r="AX55" s="664"/>
      <c r="AY55" s="664"/>
      <c r="AZ55" s="664"/>
      <c r="BA55" s="664"/>
      <c r="BB55" s="664"/>
      <c r="BC55" s="664"/>
      <c r="BD55" s="664"/>
      <c r="BE55" s="665"/>
    </row>
    <row r="56" spans="2:57" ht="12.95" customHeight="1">
      <c r="B56" s="428" t="s">
        <v>236</v>
      </c>
      <c r="C56" s="429"/>
      <c r="D56" s="502"/>
      <c r="E56" s="516"/>
      <c r="F56" s="456"/>
      <c r="G56" s="457"/>
      <c r="H56" s="457"/>
      <c r="I56" s="457"/>
      <c r="J56" s="457"/>
      <c r="K56" s="457"/>
      <c r="L56" s="457"/>
      <c r="M56" s="457"/>
      <c r="N56" s="457"/>
      <c r="O56" s="457"/>
      <c r="P56" s="457"/>
      <c r="Q56" s="457"/>
      <c r="R56" s="457"/>
      <c r="S56" s="457"/>
      <c r="T56" s="457"/>
      <c r="U56" s="457"/>
      <c r="V56" s="457"/>
      <c r="W56" s="457"/>
      <c r="X56" s="458"/>
      <c r="Y56" s="534"/>
      <c r="Z56" s="534"/>
      <c r="AA56" s="534"/>
      <c r="AB56" s="534"/>
      <c r="AC56" s="534"/>
      <c r="AD56" s="534"/>
      <c r="AE56" s="573"/>
      <c r="AF56" s="573"/>
      <c r="AG56" s="573"/>
      <c r="AH56" s="573"/>
      <c r="AI56" s="573"/>
      <c r="AJ56" s="436"/>
      <c r="AK56" s="437"/>
      <c r="AL56" s="437"/>
      <c r="AM56" s="437"/>
      <c r="AN56" s="438"/>
      <c r="AO56" s="432" t="str">
        <f t="shared" ref="AO56" si="5">IF(AJ56="","",IF(AJ56="税抜",ROUNDDOWN(Y56*AE56*1.08,0),IF(AJ56="税込",ROUNDDOWN(Y56*AE56,0))))</f>
        <v/>
      </c>
      <c r="AP56" s="433"/>
      <c r="AQ56" s="433"/>
      <c r="AR56" s="433"/>
      <c r="AS56" s="433"/>
      <c r="AT56" s="433"/>
      <c r="AU56" s="434"/>
      <c r="AV56" s="668"/>
      <c r="AW56" s="669"/>
      <c r="AX56" s="669"/>
      <c r="AY56" s="669"/>
      <c r="AZ56" s="669"/>
      <c r="BA56" s="669"/>
      <c r="BB56" s="669"/>
      <c r="BC56" s="669"/>
      <c r="BD56" s="669"/>
      <c r="BE56" s="670"/>
    </row>
    <row r="57" spans="2:57" ht="12.95" customHeight="1">
      <c r="B57" s="424"/>
      <c r="C57" s="430"/>
      <c r="D57" s="424"/>
      <c r="E57" s="425"/>
      <c r="F57" s="459"/>
      <c r="G57" s="460"/>
      <c r="H57" s="460"/>
      <c r="I57" s="460"/>
      <c r="J57" s="460"/>
      <c r="K57" s="460"/>
      <c r="L57" s="460"/>
      <c r="M57" s="460"/>
      <c r="N57" s="460"/>
      <c r="O57" s="460"/>
      <c r="P57" s="460"/>
      <c r="Q57" s="460"/>
      <c r="R57" s="460"/>
      <c r="S57" s="460"/>
      <c r="T57" s="460"/>
      <c r="U57" s="460"/>
      <c r="V57" s="460"/>
      <c r="W57" s="460"/>
      <c r="X57" s="461"/>
      <c r="Y57" s="455"/>
      <c r="Z57" s="455"/>
      <c r="AA57" s="455"/>
      <c r="AB57" s="455"/>
      <c r="AC57" s="455"/>
      <c r="AD57" s="455"/>
      <c r="AE57" s="435"/>
      <c r="AF57" s="435"/>
      <c r="AG57" s="435"/>
      <c r="AH57" s="435"/>
      <c r="AI57" s="435"/>
      <c r="AJ57" s="436"/>
      <c r="AK57" s="437"/>
      <c r="AL57" s="437"/>
      <c r="AM57" s="437"/>
      <c r="AN57" s="438"/>
      <c r="AO57" s="432" t="str">
        <f t="shared" ref="AO57:AO64" si="6">IF(AJ57="","",IF(AJ57="税抜",ROUNDDOWN(Y57*AE57*1.08,0),IF(AJ57="税込",ROUNDDOWN(Y57*AE57,0))))</f>
        <v/>
      </c>
      <c r="AP57" s="433"/>
      <c r="AQ57" s="433"/>
      <c r="AR57" s="433"/>
      <c r="AS57" s="433"/>
      <c r="AT57" s="433"/>
      <c r="AU57" s="434"/>
      <c r="AV57" s="465"/>
      <c r="AW57" s="466"/>
      <c r="AX57" s="466"/>
      <c r="AY57" s="466"/>
      <c r="AZ57" s="466"/>
      <c r="BA57" s="466"/>
      <c r="BB57" s="466"/>
      <c r="BC57" s="466"/>
      <c r="BD57" s="466"/>
      <c r="BE57" s="467"/>
    </row>
    <row r="58" spans="2:57" ht="12.95" customHeight="1">
      <c r="B58" s="424"/>
      <c r="C58" s="430"/>
      <c r="D58" s="424"/>
      <c r="E58" s="425"/>
      <c r="F58" s="459"/>
      <c r="G58" s="460"/>
      <c r="H58" s="460"/>
      <c r="I58" s="460"/>
      <c r="J58" s="460"/>
      <c r="K58" s="460"/>
      <c r="L58" s="460"/>
      <c r="M58" s="460"/>
      <c r="N58" s="460"/>
      <c r="O58" s="460"/>
      <c r="P58" s="460"/>
      <c r="Q58" s="460"/>
      <c r="R58" s="460"/>
      <c r="S58" s="460"/>
      <c r="T58" s="460"/>
      <c r="U58" s="460"/>
      <c r="V58" s="460"/>
      <c r="W58" s="460"/>
      <c r="X58" s="461"/>
      <c r="Y58" s="455"/>
      <c r="Z58" s="455"/>
      <c r="AA58" s="455"/>
      <c r="AB58" s="455"/>
      <c r="AC58" s="455"/>
      <c r="AD58" s="455"/>
      <c r="AE58" s="435"/>
      <c r="AF58" s="435"/>
      <c r="AG58" s="435"/>
      <c r="AH58" s="435"/>
      <c r="AI58" s="435"/>
      <c r="AJ58" s="436"/>
      <c r="AK58" s="437"/>
      <c r="AL58" s="437"/>
      <c r="AM58" s="437"/>
      <c r="AN58" s="438"/>
      <c r="AO58" s="432" t="str">
        <f t="shared" si="6"/>
        <v/>
      </c>
      <c r="AP58" s="433"/>
      <c r="AQ58" s="433"/>
      <c r="AR58" s="433"/>
      <c r="AS58" s="433"/>
      <c r="AT58" s="433"/>
      <c r="AU58" s="434"/>
      <c r="AV58" s="583"/>
      <c r="AW58" s="584"/>
      <c r="AX58" s="584"/>
      <c r="AY58" s="584"/>
      <c r="AZ58" s="584"/>
      <c r="BA58" s="584"/>
      <c r="BB58" s="584"/>
      <c r="BC58" s="584"/>
      <c r="BD58" s="584"/>
      <c r="BE58" s="585"/>
    </row>
    <row r="59" spans="2:57" ht="12.95" customHeight="1">
      <c r="B59" s="424"/>
      <c r="C59" s="430"/>
      <c r="D59" s="424"/>
      <c r="E59" s="425"/>
      <c r="F59" s="459"/>
      <c r="G59" s="460"/>
      <c r="H59" s="460"/>
      <c r="I59" s="460"/>
      <c r="J59" s="460"/>
      <c r="K59" s="460"/>
      <c r="L59" s="460"/>
      <c r="M59" s="460"/>
      <c r="N59" s="460"/>
      <c r="O59" s="460"/>
      <c r="P59" s="460"/>
      <c r="Q59" s="460"/>
      <c r="R59" s="460"/>
      <c r="S59" s="460"/>
      <c r="T59" s="460"/>
      <c r="U59" s="460"/>
      <c r="V59" s="460"/>
      <c r="W59" s="460"/>
      <c r="X59" s="461"/>
      <c r="Y59" s="455"/>
      <c r="Z59" s="455"/>
      <c r="AA59" s="455"/>
      <c r="AB59" s="455"/>
      <c r="AC59" s="455"/>
      <c r="AD59" s="455"/>
      <c r="AE59" s="435"/>
      <c r="AF59" s="435"/>
      <c r="AG59" s="435"/>
      <c r="AH59" s="435"/>
      <c r="AI59" s="435"/>
      <c r="AJ59" s="436"/>
      <c r="AK59" s="437"/>
      <c r="AL59" s="437"/>
      <c r="AM59" s="437"/>
      <c r="AN59" s="438"/>
      <c r="AO59" s="432" t="str">
        <f>IF(AJ59="","",IF(AJ59="税抜",ROUNDDOWN(Y59*AE59*1.08,0),IF(AJ59="税込",ROUNDDOWN(Y59*AE59,0))))</f>
        <v/>
      </c>
      <c r="AP59" s="433"/>
      <c r="AQ59" s="433"/>
      <c r="AR59" s="433"/>
      <c r="AS59" s="433"/>
      <c r="AT59" s="433"/>
      <c r="AU59" s="434"/>
      <c r="AV59" s="465" t="s">
        <v>237</v>
      </c>
      <c r="AW59" s="471"/>
      <c r="AX59" s="471"/>
      <c r="AY59" s="471"/>
      <c r="AZ59" s="471"/>
      <c r="BA59" s="471"/>
      <c r="BB59" s="471"/>
      <c r="BC59" s="471"/>
      <c r="BD59" s="471"/>
      <c r="BE59" s="467"/>
    </row>
    <row r="60" spans="2:57" ht="12.95" customHeight="1">
      <c r="B60" s="424"/>
      <c r="C60" s="430"/>
      <c r="D60" s="424"/>
      <c r="E60" s="425"/>
      <c r="F60" s="453"/>
      <c r="G60" s="454"/>
      <c r="H60" s="454"/>
      <c r="I60" s="454"/>
      <c r="J60" s="454"/>
      <c r="K60" s="454"/>
      <c r="L60" s="454"/>
      <c r="M60" s="454"/>
      <c r="N60" s="454"/>
      <c r="O60" s="454"/>
      <c r="P60" s="454"/>
      <c r="Q60" s="454"/>
      <c r="R60" s="454"/>
      <c r="S60" s="454"/>
      <c r="T60" s="454"/>
      <c r="U60" s="454"/>
      <c r="V60" s="454"/>
      <c r="W60" s="454"/>
      <c r="X60" s="454"/>
      <c r="Y60" s="455"/>
      <c r="Z60" s="455"/>
      <c r="AA60" s="455"/>
      <c r="AB60" s="455"/>
      <c r="AC60" s="455"/>
      <c r="AD60" s="455"/>
      <c r="AE60" s="435"/>
      <c r="AF60" s="435"/>
      <c r="AG60" s="435"/>
      <c r="AH60" s="435"/>
      <c r="AI60" s="435"/>
      <c r="AJ60" s="436"/>
      <c r="AK60" s="437"/>
      <c r="AL60" s="437"/>
      <c r="AM60" s="437"/>
      <c r="AN60" s="438"/>
      <c r="AO60" s="432" t="str">
        <f t="shared" si="6"/>
        <v/>
      </c>
      <c r="AP60" s="433"/>
      <c r="AQ60" s="433"/>
      <c r="AR60" s="433"/>
      <c r="AS60" s="433"/>
      <c r="AT60" s="433"/>
      <c r="AU60" s="434"/>
      <c r="AV60" s="462" t="s">
        <v>231</v>
      </c>
      <c r="AW60" s="463"/>
      <c r="AX60" s="439">
        <f>IFERROR(SUM(AO56:AU64),"")</f>
        <v>0</v>
      </c>
      <c r="AY60" s="439"/>
      <c r="AZ60" s="439"/>
      <c r="BA60" s="439"/>
      <c r="BB60" s="439"/>
      <c r="BC60" s="439"/>
      <c r="BD60" s="440" t="s">
        <v>228</v>
      </c>
      <c r="BE60" s="441"/>
    </row>
    <row r="61" spans="2:57" ht="12.95" customHeight="1">
      <c r="B61" s="424"/>
      <c r="C61" s="430"/>
      <c r="D61" s="424"/>
      <c r="E61" s="425"/>
      <c r="F61" s="453"/>
      <c r="G61" s="454"/>
      <c r="H61" s="454"/>
      <c r="I61" s="454"/>
      <c r="J61" s="454"/>
      <c r="K61" s="454"/>
      <c r="L61" s="454"/>
      <c r="M61" s="454"/>
      <c r="N61" s="454"/>
      <c r="O61" s="454"/>
      <c r="P61" s="454"/>
      <c r="Q61" s="454"/>
      <c r="R61" s="454"/>
      <c r="S61" s="454"/>
      <c r="T61" s="454"/>
      <c r="U61" s="454"/>
      <c r="V61" s="454"/>
      <c r="W61" s="454"/>
      <c r="X61" s="454"/>
      <c r="Y61" s="455"/>
      <c r="Z61" s="455"/>
      <c r="AA61" s="455"/>
      <c r="AB61" s="455"/>
      <c r="AC61" s="455"/>
      <c r="AD61" s="455"/>
      <c r="AE61" s="435"/>
      <c r="AF61" s="435"/>
      <c r="AG61" s="435"/>
      <c r="AH61" s="435"/>
      <c r="AI61" s="435"/>
      <c r="AJ61" s="436"/>
      <c r="AK61" s="437"/>
      <c r="AL61" s="437"/>
      <c r="AM61" s="437"/>
      <c r="AN61" s="438"/>
      <c r="AO61" s="432" t="str">
        <f t="shared" si="6"/>
        <v/>
      </c>
      <c r="AP61" s="433"/>
      <c r="AQ61" s="433"/>
      <c r="AR61" s="433"/>
      <c r="AS61" s="433"/>
      <c r="AT61" s="433"/>
      <c r="AU61" s="434"/>
      <c r="AV61" s="583"/>
      <c r="AW61" s="584"/>
      <c r="AX61" s="584"/>
      <c r="AY61" s="584"/>
      <c r="AZ61" s="584"/>
      <c r="BA61" s="584"/>
      <c r="BB61" s="584"/>
      <c r="BC61" s="584"/>
      <c r="BD61" s="584"/>
      <c r="BE61" s="585"/>
    </row>
    <row r="62" spans="2:57" ht="12.95" customHeight="1" thickBot="1">
      <c r="B62" s="424"/>
      <c r="C62" s="430"/>
      <c r="D62" s="424"/>
      <c r="E62" s="425"/>
      <c r="F62" s="453"/>
      <c r="G62" s="454"/>
      <c r="H62" s="454"/>
      <c r="I62" s="454"/>
      <c r="J62" s="454"/>
      <c r="K62" s="454"/>
      <c r="L62" s="454"/>
      <c r="M62" s="454"/>
      <c r="N62" s="454"/>
      <c r="O62" s="454"/>
      <c r="P62" s="454"/>
      <c r="Q62" s="454"/>
      <c r="R62" s="454"/>
      <c r="S62" s="454"/>
      <c r="T62" s="454"/>
      <c r="U62" s="454"/>
      <c r="V62" s="454"/>
      <c r="W62" s="454"/>
      <c r="X62" s="454"/>
      <c r="Y62" s="455"/>
      <c r="Z62" s="455"/>
      <c r="AA62" s="455"/>
      <c r="AB62" s="455"/>
      <c r="AC62" s="455"/>
      <c r="AD62" s="455"/>
      <c r="AE62" s="435"/>
      <c r="AF62" s="435"/>
      <c r="AG62" s="435"/>
      <c r="AH62" s="435"/>
      <c r="AI62" s="435"/>
      <c r="AJ62" s="436"/>
      <c r="AK62" s="437"/>
      <c r="AL62" s="437"/>
      <c r="AM62" s="437"/>
      <c r="AN62" s="438"/>
      <c r="AO62" s="432" t="str">
        <f t="shared" si="6"/>
        <v/>
      </c>
      <c r="AP62" s="433"/>
      <c r="AQ62" s="433"/>
      <c r="AR62" s="433"/>
      <c r="AS62" s="433"/>
      <c r="AT62" s="433"/>
      <c r="AU62" s="434"/>
      <c r="AV62" s="462"/>
      <c r="AW62" s="463"/>
      <c r="AX62" s="463"/>
      <c r="AY62" s="463"/>
      <c r="AZ62" s="463"/>
      <c r="BA62" s="463"/>
      <c r="BB62" s="463"/>
      <c r="BC62" s="463"/>
      <c r="BD62" s="463"/>
      <c r="BE62" s="464"/>
    </row>
    <row r="63" spans="2:57" ht="12.95" customHeight="1" thickTop="1">
      <c r="B63" s="424"/>
      <c r="C63" s="430"/>
      <c r="D63" s="424"/>
      <c r="E63" s="425"/>
      <c r="F63" s="453"/>
      <c r="G63" s="454"/>
      <c r="H63" s="454"/>
      <c r="I63" s="454"/>
      <c r="J63" s="454"/>
      <c r="K63" s="454"/>
      <c r="L63" s="454"/>
      <c r="M63" s="454"/>
      <c r="N63" s="454"/>
      <c r="O63" s="454"/>
      <c r="P63" s="454"/>
      <c r="Q63" s="454"/>
      <c r="R63" s="454"/>
      <c r="S63" s="454"/>
      <c r="T63" s="454"/>
      <c r="U63" s="454"/>
      <c r="V63" s="454"/>
      <c r="W63" s="454"/>
      <c r="X63" s="454"/>
      <c r="Y63" s="455"/>
      <c r="Z63" s="455"/>
      <c r="AA63" s="455"/>
      <c r="AB63" s="455"/>
      <c r="AC63" s="455"/>
      <c r="AD63" s="455"/>
      <c r="AE63" s="435"/>
      <c r="AF63" s="435"/>
      <c r="AG63" s="435"/>
      <c r="AH63" s="435"/>
      <c r="AI63" s="435"/>
      <c r="AJ63" s="436"/>
      <c r="AK63" s="437"/>
      <c r="AL63" s="437"/>
      <c r="AM63" s="437"/>
      <c r="AN63" s="438"/>
      <c r="AO63" s="432" t="str">
        <f t="shared" si="6"/>
        <v/>
      </c>
      <c r="AP63" s="433"/>
      <c r="AQ63" s="433"/>
      <c r="AR63" s="433"/>
      <c r="AS63" s="433"/>
      <c r="AT63" s="433"/>
      <c r="AU63" s="434"/>
      <c r="AV63" s="586"/>
      <c r="AW63" s="587"/>
      <c r="AX63" s="587"/>
      <c r="AY63" s="587"/>
      <c r="AZ63" s="587"/>
      <c r="BA63" s="587"/>
      <c r="BB63" s="587"/>
      <c r="BC63" s="587"/>
      <c r="BD63" s="587"/>
      <c r="BE63" s="588"/>
    </row>
    <row r="64" spans="2:57" ht="12.95" customHeight="1" thickBot="1">
      <c r="B64" s="424"/>
      <c r="C64" s="430"/>
      <c r="D64" s="517"/>
      <c r="E64" s="518"/>
      <c r="F64" s="812"/>
      <c r="G64" s="813"/>
      <c r="H64" s="813"/>
      <c r="I64" s="813"/>
      <c r="J64" s="813"/>
      <c r="K64" s="813"/>
      <c r="L64" s="813"/>
      <c r="M64" s="813"/>
      <c r="N64" s="813"/>
      <c r="O64" s="813"/>
      <c r="P64" s="813"/>
      <c r="Q64" s="813"/>
      <c r="R64" s="813"/>
      <c r="S64" s="813"/>
      <c r="T64" s="813"/>
      <c r="U64" s="813"/>
      <c r="V64" s="813"/>
      <c r="W64" s="813"/>
      <c r="X64" s="813"/>
      <c r="Y64" s="526"/>
      <c r="Z64" s="526"/>
      <c r="AA64" s="526"/>
      <c r="AB64" s="526"/>
      <c r="AC64" s="526"/>
      <c r="AD64" s="526"/>
      <c r="AE64" s="689"/>
      <c r="AF64" s="689"/>
      <c r="AG64" s="689"/>
      <c r="AH64" s="689"/>
      <c r="AI64" s="689"/>
      <c r="AJ64" s="436"/>
      <c r="AK64" s="437"/>
      <c r="AL64" s="437"/>
      <c r="AM64" s="437"/>
      <c r="AN64" s="438"/>
      <c r="AO64" s="683" t="str">
        <f t="shared" si="6"/>
        <v/>
      </c>
      <c r="AP64" s="684"/>
      <c r="AQ64" s="684"/>
      <c r="AR64" s="684"/>
      <c r="AS64" s="684"/>
      <c r="AT64" s="684"/>
      <c r="AU64" s="685"/>
      <c r="AV64" s="589"/>
      <c r="AW64" s="590"/>
      <c r="AX64" s="590"/>
      <c r="AY64" s="590"/>
      <c r="AZ64" s="590"/>
      <c r="BA64" s="590"/>
      <c r="BB64" s="590"/>
      <c r="BC64" s="590"/>
      <c r="BD64" s="590"/>
      <c r="BE64" s="591"/>
    </row>
    <row r="65" spans="2:59" ht="12.95" customHeight="1" thickTop="1">
      <c r="B65" s="424"/>
      <c r="C65" s="430"/>
      <c r="D65" s="422" t="s">
        <v>229</v>
      </c>
      <c r="E65" s="423"/>
      <c r="F65" s="560"/>
      <c r="G65" s="561"/>
      <c r="H65" s="561"/>
      <c r="I65" s="561"/>
      <c r="J65" s="561"/>
      <c r="K65" s="561"/>
      <c r="L65" s="561"/>
      <c r="M65" s="561"/>
      <c r="N65" s="561"/>
      <c r="O65" s="561"/>
      <c r="P65" s="561"/>
      <c r="Q65" s="561"/>
      <c r="R65" s="561"/>
      <c r="S65" s="561"/>
      <c r="T65" s="561"/>
      <c r="U65" s="561"/>
      <c r="V65" s="561"/>
      <c r="W65" s="561"/>
      <c r="X65" s="562"/>
      <c r="Y65" s="455"/>
      <c r="Z65" s="455"/>
      <c r="AA65" s="455"/>
      <c r="AB65" s="455"/>
      <c r="AC65" s="455"/>
      <c r="AD65" s="455"/>
      <c r="AE65" s="435"/>
      <c r="AF65" s="435"/>
      <c r="AG65" s="435"/>
      <c r="AH65" s="435"/>
      <c r="AI65" s="435"/>
      <c r="AJ65" s="686"/>
      <c r="AK65" s="687"/>
      <c r="AL65" s="687"/>
      <c r="AM65" s="687"/>
      <c r="AN65" s="688"/>
      <c r="AO65" s="432" t="str">
        <f t="shared" ref="AO65:AO70" si="7">IF(AJ65="","",IF(AJ65="税抜",ROUNDDOWN(Y65*AE65*1.08,0),IF(AJ65="税込",ROUNDDOWN(Y65*AE65,0))))</f>
        <v/>
      </c>
      <c r="AP65" s="574"/>
      <c r="AQ65" s="574"/>
      <c r="AR65" s="574"/>
      <c r="AS65" s="574"/>
      <c r="AT65" s="574"/>
      <c r="AU65" s="574"/>
      <c r="AV65" s="668"/>
      <c r="AW65" s="669"/>
      <c r="AX65" s="669"/>
      <c r="AY65" s="669"/>
      <c r="AZ65" s="669"/>
      <c r="BA65" s="669"/>
      <c r="BB65" s="669"/>
      <c r="BC65" s="669"/>
      <c r="BD65" s="669"/>
      <c r="BE65" s="670"/>
    </row>
    <row r="66" spans="2:59" ht="12.95" customHeight="1">
      <c r="B66" s="424"/>
      <c r="C66" s="430"/>
      <c r="D66" s="424"/>
      <c r="E66" s="425"/>
      <c r="F66" s="459"/>
      <c r="G66" s="460"/>
      <c r="H66" s="460"/>
      <c r="I66" s="460"/>
      <c r="J66" s="460"/>
      <c r="K66" s="460"/>
      <c r="L66" s="460"/>
      <c r="M66" s="460"/>
      <c r="N66" s="460"/>
      <c r="O66" s="460"/>
      <c r="P66" s="460"/>
      <c r="Q66" s="460"/>
      <c r="R66" s="460"/>
      <c r="S66" s="460"/>
      <c r="T66" s="460"/>
      <c r="U66" s="460"/>
      <c r="V66" s="460"/>
      <c r="W66" s="460"/>
      <c r="X66" s="461"/>
      <c r="Y66" s="557"/>
      <c r="Z66" s="558"/>
      <c r="AA66" s="558"/>
      <c r="AB66" s="558"/>
      <c r="AC66" s="558"/>
      <c r="AD66" s="559"/>
      <c r="AE66" s="435"/>
      <c r="AF66" s="435"/>
      <c r="AG66" s="435"/>
      <c r="AH66" s="435"/>
      <c r="AI66" s="435"/>
      <c r="AJ66" s="436"/>
      <c r="AK66" s="437"/>
      <c r="AL66" s="437"/>
      <c r="AM66" s="437"/>
      <c r="AN66" s="438"/>
      <c r="AO66" s="577" t="str">
        <f t="shared" si="7"/>
        <v/>
      </c>
      <c r="AP66" s="577"/>
      <c r="AQ66" s="577"/>
      <c r="AR66" s="577"/>
      <c r="AS66" s="577"/>
      <c r="AT66" s="577"/>
      <c r="AU66" s="578"/>
      <c r="AV66" s="583"/>
      <c r="AW66" s="584"/>
      <c r="AX66" s="584"/>
      <c r="AY66" s="584"/>
      <c r="AZ66" s="584"/>
      <c r="BA66" s="584"/>
      <c r="BB66" s="584"/>
      <c r="BC66" s="584"/>
      <c r="BD66" s="584"/>
      <c r="BE66" s="585"/>
    </row>
    <row r="67" spans="2:59" ht="12.95" customHeight="1">
      <c r="B67" s="424"/>
      <c r="C67" s="430"/>
      <c r="D67" s="424"/>
      <c r="E67" s="425"/>
      <c r="F67" s="459"/>
      <c r="G67" s="460"/>
      <c r="H67" s="460"/>
      <c r="I67" s="460"/>
      <c r="J67" s="460"/>
      <c r="K67" s="460"/>
      <c r="L67" s="460"/>
      <c r="M67" s="460"/>
      <c r="N67" s="460"/>
      <c r="O67" s="460"/>
      <c r="P67" s="460"/>
      <c r="Q67" s="460"/>
      <c r="R67" s="460"/>
      <c r="S67" s="460"/>
      <c r="T67" s="460"/>
      <c r="U67" s="460"/>
      <c r="V67" s="460"/>
      <c r="W67" s="460"/>
      <c r="X67" s="461"/>
      <c r="Y67" s="557"/>
      <c r="Z67" s="558"/>
      <c r="AA67" s="558"/>
      <c r="AB67" s="558"/>
      <c r="AC67" s="558"/>
      <c r="AD67" s="559"/>
      <c r="AE67" s="435"/>
      <c r="AF67" s="435"/>
      <c r="AG67" s="435"/>
      <c r="AH67" s="435"/>
      <c r="AI67" s="435"/>
      <c r="AJ67" s="436"/>
      <c r="AK67" s="437"/>
      <c r="AL67" s="437"/>
      <c r="AM67" s="437"/>
      <c r="AN67" s="438"/>
      <c r="AO67" s="432" t="str">
        <f t="shared" si="7"/>
        <v/>
      </c>
      <c r="AP67" s="574"/>
      <c r="AQ67" s="574"/>
      <c r="AR67" s="574"/>
      <c r="AS67" s="574"/>
      <c r="AT67" s="574"/>
      <c r="AU67" s="574"/>
      <c r="AV67" s="465" t="s">
        <v>238</v>
      </c>
      <c r="AW67" s="471"/>
      <c r="AX67" s="471"/>
      <c r="AY67" s="471"/>
      <c r="AZ67" s="471"/>
      <c r="BA67" s="471"/>
      <c r="BB67" s="471"/>
      <c r="BC67" s="471"/>
      <c r="BD67" s="471"/>
      <c r="BE67" s="467"/>
    </row>
    <row r="68" spans="2:59" ht="12.95" customHeight="1">
      <c r="B68" s="424"/>
      <c r="C68" s="430"/>
      <c r="D68" s="424"/>
      <c r="E68" s="425"/>
      <c r="F68" s="459"/>
      <c r="G68" s="460"/>
      <c r="H68" s="460"/>
      <c r="I68" s="460"/>
      <c r="J68" s="460"/>
      <c r="K68" s="460"/>
      <c r="L68" s="460"/>
      <c r="M68" s="460"/>
      <c r="N68" s="460"/>
      <c r="O68" s="460"/>
      <c r="P68" s="460"/>
      <c r="Q68" s="460"/>
      <c r="R68" s="460"/>
      <c r="S68" s="460"/>
      <c r="T68" s="460"/>
      <c r="U68" s="460"/>
      <c r="V68" s="460"/>
      <c r="W68" s="460"/>
      <c r="X68" s="461"/>
      <c r="Y68" s="557"/>
      <c r="Z68" s="558"/>
      <c r="AA68" s="558"/>
      <c r="AB68" s="558"/>
      <c r="AC68" s="558"/>
      <c r="AD68" s="559"/>
      <c r="AE68" s="435"/>
      <c r="AF68" s="435"/>
      <c r="AG68" s="435"/>
      <c r="AH68" s="435"/>
      <c r="AI68" s="435"/>
      <c r="AJ68" s="436"/>
      <c r="AK68" s="437"/>
      <c r="AL68" s="437"/>
      <c r="AM68" s="437"/>
      <c r="AN68" s="438"/>
      <c r="AO68" s="432" t="str">
        <f t="shared" si="7"/>
        <v/>
      </c>
      <c r="AP68" s="574"/>
      <c r="AQ68" s="574"/>
      <c r="AR68" s="574"/>
      <c r="AS68" s="574"/>
      <c r="AT68" s="574"/>
      <c r="AU68" s="574"/>
      <c r="AV68" s="462" t="s">
        <v>231</v>
      </c>
      <c r="AW68" s="463"/>
      <c r="AX68" s="439">
        <f>IFERROR(SUM(AO65:AU70),"")</f>
        <v>0</v>
      </c>
      <c r="AY68" s="439"/>
      <c r="AZ68" s="439"/>
      <c r="BA68" s="439"/>
      <c r="BB68" s="439"/>
      <c r="BC68" s="439"/>
      <c r="BD68" s="440" t="s">
        <v>228</v>
      </c>
      <c r="BE68" s="441"/>
    </row>
    <row r="69" spans="2:59" ht="12.95" customHeight="1">
      <c r="B69" s="424"/>
      <c r="C69" s="430"/>
      <c r="D69" s="424"/>
      <c r="E69" s="425"/>
      <c r="F69" s="459"/>
      <c r="G69" s="460"/>
      <c r="H69" s="460"/>
      <c r="I69" s="460"/>
      <c r="J69" s="460"/>
      <c r="K69" s="460"/>
      <c r="L69" s="460"/>
      <c r="M69" s="460"/>
      <c r="N69" s="460"/>
      <c r="O69" s="460"/>
      <c r="P69" s="460"/>
      <c r="Q69" s="460"/>
      <c r="R69" s="460"/>
      <c r="S69" s="460"/>
      <c r="T69" s="460"/>
      <c r="U69" s="460"/>
      <c r="V69" s="460"/>
      <c r="W69" s="460"/>
      <c r="X69" s="461"/>
      <c r="Y69" s="557"/>
      <c r="Z69" s="558"/>
      <c r="AA69" s="558"/>
      <c r="AB69" s="558"/>
      <c r="AC69" s="558"/>
      <c r="AD69" s="559"/>
      <c r="AE69" s="435"/>
      <c r="AF69" s="435"/>
      <c r="AG69" s="435"/>
      <c r="AH69" s="435"/>
      <c r="AI69" s="435"/>
      <c r="AJ69" s="436"/>
      <c r="AK69" s="437"/>
      <c r="AL69" s="437"/>
      <c r="AM69" s="437"/>
      <c r="AN69" s="438"/>
      <c r="AO69" s="432" t="str">
        <f t="shared" si="7"/>
        <v/>
      </c>
      <c r="AP69" s="574"/>
      <c r="AQ69" s="574"/>
      <c r="AR69" s="574"/>
      <c r="AS69" s="574"/>
      <c r="AT69" s="574"/>
      <c r="AU69" s="574"/>
      <c r="AV69" s="462"/>
      <c r="AW69" s="463"/>
      <c r="AX69" s="463"/>
      <c r="AY69" s="463"/>
      <c r="AZ69" s="463"/>
      <c r="BA69" s="463"/>
      <c r="BB69" s="463"/>
      <c r="BC69" s="463"/>
      <c r="BD69" s="463"/>
      <c r="BE69" s="464"/>
    </row>
    <row r="70" spans="2:59" ht="12.95" customHeight="1" thickBot="1">
      <c r="B70" s="424"/>
      <c r="C70" s="430"/>
      <c r="D70" s="426"/>
      <c r="E70" s="427"/>
      <c r="F70" s="563"/>
      <c r="G70" s="564"/>
      <c r="H70" s="564"/>
      <c r="I70" s="564"/>
      <c r="J70" s="564"/>
      <c r="K70" s="564"/>
      <c r="L70" s="564"/>
      <c r="M70" s="564"/>
      <c r="N70" s="564"/>
      <c r="O70" s="564"/>
      <c r="P70" s="564"/>
      <c r="Q70" s="564"/>
      <c r="R70" s="564"/>
      <c r="S70" s="564"/>
      <c r="T70" s="564"/>
      <c r="U70" s="564"/>
      <c r="V70" s="564"/>
      <c r="W70" s="564"/>
      <c r="X70" s="565"/>
      <c r="Y70" s="747"/>
      <c r="Z70" s="747"/>
      <c r="AA70" s="747"/>
      <c r="AB70" s="747"/>
      <c r="AC70" s="747"/>
      <c r="AD70" s="747"/>
      <c r="AE70" s="748"/>
      <c r="AF70" s="748"/>
      <c r="AG70" s="748"/>
      <c r="AH70" s="748"/>
      <c r="AI70" s="748"/>
      <c r="AJ70" s="436"/>
      <c r="AK70" s="437"/>
      <c r="AL70" s="437"/>
      <c r="AM70" s="437"/>
      <c r="AN70" s="438"/>
      <c r="AO70" s="729" t="str">
        <f t="shared" si="7"/>
        <v/>
      </c>
      <c r="AP70" s="730"/>
      <c r="AQ70" s="730"/>
      <c r="AR70" s="730"/>
      <c r="AS70" s="730"/>
      <c r="AT70" s="730"/>
      <c r="AU70" s="730"/>
      <c r="AV70" s="608"/>
      <c r="AW70" s="609"/>
      <c r="AX70" s="609"/>
      <c r="AY70" s="609"/>
      <c r="AZ70" s="609"/>
      <c r="BA70" s="609"/>
      <c r="BB70" s="609"/>
      <c r="BC70" s="609"/>
      <c r="BD70" s="609"/>
      <c r="BE70" s="610"/>
    </row>
    <row r="71" spans="2:59" ht="12.95" customHeight="1">
      <c r="B71" s="424"/>
      <c r="C71" s="430"/>
      <c r="D71" s="566" t="s">
        <v>239</v>
      </c>
      <c r="E71" s="566"/>
      <c r="F71" s="566"/>
      <c r="G71" s="566"/>
      <c r="H71" s="566"/>
      <c r="I71" s="566"/>
      <c r="J71" s="566"/>
      <c r="K71" s="566"/>
      <c r="L71" s="566"/>
      <c r="M71" s="566"/>
      <c r="N71" s="566"/>
      <c r="O71" s="566"/>
      <c r="P71" s="566"/>
      <c r="Q71" s="566"/>
      <c r="R71" s="566"/>
      <c r="S71" s="566"/>
      <c r="T71" s="566"/>
      <c r="U71" s="566"/>
      <c r="V71" s="566"/>
      <c r="W71" s="566"/>
      <c r="X71" s="566"/>
      <c r="Y71" s="566"/>
      <c r="Z71" s="566"/>
      <c r="AA71" s="566"/>
      <c r="AB71" s="566"/>
      <c r="AC71" s="566"/>
      <c r="AD71" s="566"/>
      <c r="AE71" s="566"/>
      <c r="AF71" s="566"/>
      <c r="AG71" s="566"/>
      <c r="AH71" s="566"/>
      <c r="AI71" s="566"/>
      <c r="AJ71" s="566"/>
      <c r="AK71" s="566"/>
      <c r="AL71" s="566"/>
      <c r="AM71" s="566"/>
      <c r="AN71" s="566"/>
      <c r="AO71" s="566"/>
      <c r="AP71" s="566"/>
      <c r="AQ71" s="566"/>
      <c r="AR71" s="566"/>
      <c r="AS71" s="566"/>
      <c r="AT71" s="566"/>
      <c r="AU71" s="567"/>
      <c r="AV71" s="594">
        <f>IFERROR(AX60+AX68,"")</f>
        <v>0</v>
      </c>
      <c r="AW71" s="595"/>
      <c r="AX71" s="595"/>
      <c r="AY71" s="595"/>
      <c r="AZ71" s="595"/>
      <c r="BA71" s="595"/>
      <c r="BB71" s="595"/>
      <c r="BC71" s="595"/>
      <c r="BD71" s="595"/>
      <c r="BE71" s="596"/>
      <c r="BF71" s="93"/>
    </row>
    <row r="72" spans="2:59" ht="12.95" customHeight="1" thickBot="1">
      <c r="B72" s="426"/>
      <c r="C72" s="431"/>
      <c r="D72" s="501"/>
      <c r="E72" s="501"/>
      <c r="F72" s="501"/>
      <c r="G72" s="501"/>
      <c r="H72" s="501"/>
      <c r="I72" s="501"/>
      <c r="J72" s="501"/>
      <c r="K72" s="501"/>
      <c r="L72" s="501"/>
      <c r="M72" s="501"/>
      <c r="N72" s="501"/>
      <c r="O72" s="501"/>
      <c r="P72" s="501"/>
      <c r="Q72" s="501"/>
      <c r="R72" s="501"/>
      <c r="S72" s="501"/>
      <c r="T72" s="501"/>
      <c r="U72" s="501"/>
      <c r="V72" s="501"/>
      <c r="W72" s="501"/>
      <c r="X72" s="501"/>
      <c r="Y72" s="501"/>
      <c r="Z72" s="501"/>
      <c r="AA72" s="501"/>
      <c r="AB72" s="501"/>
      <c r="AC72" s="501"/>
      <c r="AD72" s="501"/>
      <c r="AE72" s="501"/>
      <c r="AF72" s="501"/>
      <c r="AG72" s="501"/>
      <c r="AH72" s="501"/>
      <c r="AI72" s="501"/>
      <c r="AJ72" s="501"/>
      <c r="AK72" s="501"/>
      <c r="AL72" s="501"/>
      <c r="AM72" s="501"/>
      <c r="AN72" s="501"/>
      <c r="AO72" s="501"/>
      <c r="AP72" s="501"/>
      <c r="AQ72" s="501"/>
      <c r="AR72" s="501"/>
      <c r="AS72" s="501"/>
      <c r="AT72" s="501"/>
      <c r="AU72" s="568"/>
      <c r="AV72" s="597"/>
      <c r="AW72" s="598"/>
      <c r="AX72" s="598"/>
      <c r="AY72" s="598"/>
      <c r="AZ72" s="598"/>
      <c r="BA72" s="598"/>
      <c r="BB72" s="598"/>
      <c r="BC72" s="598"/>
      <c r="BD72" s="598"/>
      <c r="BE72" s="599"/>
      <c r="BF72" s="93"/>
      <c r="BG72" s="93"/>
    </row>
    <row r="73" spans="2:59" ht="12.95" customHeight="1">
      <c r="B73" s="428" t="s">
        <v>217</v>
      </c>
      <c r="C73" s="690"/>
      <c r="D73" s="428" t="s">
        <v>218</v>
      </c>
      <c r="E73" s="690"/>
      <c r="F73" s="603" t="s">
        <v>297</v>
      </c>
      <c r="G73" s="604"/>
      <c r="H73" s="604"/>
      <c r="I73" s="604"/>
      <c r="J73" s="604"/>
      <c r="K73" s="604"/>
      <c r="L73" s="604"/>
      <c r="M73" s="604"/>
      <c r="N73" s="604"/>
      <c r="O73" s="604"/>
      <c r="P73" s="604"/>
      <c r="Q73" s="604"/>
      <c r="R73" s="604"/>
      <c r="S73" s="604"/>
      <c r="T73" s="604"/>
      <c r="U73" s="604"/>
      <c r="V73" s="604"/>
      <c r="W73" s="604"/>
      <c r="X73" s="604"/>
      <c r="Y73" s="604"/>
      <c r="Z73" s="604"/>
      <c r="AA73" s="604"/>
      <c r="AB73" s="604"/>
      <c r="AC73" s="604"/>
      <c r="AD73" s="604"/>
      <c r="AE73" s="604"/>
      <c r="AF73" s="604"/>
      <c r="AG73" s="604"/>
      <c r="AH73" s="604"/>
      <c r="AI73" s="604"/>
      <c r="AJ73" s="604"/>
      <c r="AK73" s="604"/>
      <c r="AL73" s="604"/>
      <c r="AM73" s="604"/>
      <c r="AN73" s="604"/>
      <c r="AO73" s="604"/>
      <c r="AP73" s="604"/>
      <c r="AQ73" s="604"/>
      <c r="AR73" s="604"/>
      <c r="AS73" s="604"/>
      <c r="AT73" s="604"/>
      <c r="AU73" s="605"/>
      <c r="AV73" s="674" t="s">
        <v>240</v>
      </c>
      <c r="AW73" s="675"/>
      <c r="AX73" s="675"/>
      <c r="AY73" s="675"/>
      <c r="AZ73" s="675"/>
      <c r="BA73" s="675"/>
      <c r="BB73" s="675"/>
      <c r="BC73" s="675"/>
      <c r="BD73" s="675"/>
      <c r="BE73" s="676"/>
      <c r="BG73" s="93"/>
    </row>
    <row r="74" spans="2:59" ht="12.95" customHeight="1">
      <c r="B74" s="691"/>
      <c r="C74" s="692"/>
      <c r="D74" s="691"/>
      <c r="E74" s="692"/>
      <c r="F74" s="170" t="s">
        <v>220</v>
      </c>
      <c r="G74" s="171"/>
      <c r="H74" s="171"/>
      <c r="I74" s="171"/>
      <c r="J74" s="171"/>
      <c r="K74" s="171"/>
      <c r="L74" s="171"/>
      <c r="M74" s="171"/>
      <c r="N74" s="171"/>
      <c r="O74" s="171"/>
      <c r="P74" s="171"/>
      <c r="Q74" s="171"/>
      <c r="R74" s="171"/>
      <c r="S74" s="171"/>
      <c r="T74" s="171"/>
      <c r="U74" s="171"/>
      <c r="V74" s="171"/>
      <c r="W74" s="171"/>
      <c r="X74" s="205"/>
      <c r="Y74" s="206" t="s">
        <v>221</v>
      </c>
      <c r="Z74" s="171"/>
      <c r="AA74" s="171"/>
      <c r="AB74" s="171"/>
      <c r="AC74" s="171"/>
      <c r="AD74" s="205"/>
      <c r="AE74" s="206" t="s">
        <v>222</v>
      </c>
      <c r="AF74" s="171"/>
      <c r="AG74" s="171"/>
      <c r="AH74" s="171"/>
      <c r="AI74" s="205"/>
      <c r="AJ74" s="206" t="s">
        <v>223</v>
      </c>
      <c r="AK74" s="171"/>
      <c r="AL74" s="171"/>
      <c r="AM74" s="171"/>
      <c r="AN74" s="205"/>
      <c r="AO74" s="206" t="s">
        <v>241</v>
      </c>
      <c r="AP74" s="171"/>
      <c r="AQ74" s="171"/>
      <c r="AR74" s="171"/>
      <c r="AS74" s="171"/>
      <c r="AT74" s="171"/>
      <c r="AU74" s="172"/>
      <c r="AV74" s="677"/>
      <c r="AW74" s="678"/>
      <c r="AX74" s="678"/>
      <c r="AY74" s="678"/>
      <c r="AZ74" s="678"/>
      <c r="BA74" s="678"/>
      <c r="BB74" s="678"/>
      <c r="BC74" s="678"/>
      <c r="BD74" s="678"/>
      <c r="BE74" s="679"/>
    </row>
    <row r="75" spans="2:59" ht="12.95" customHeight="1">
      <c r="B75" s="691"/>
      <c r="C75" s="692"/>
      <c r="D75" s="691"/>
      <c r="E75" s="692"/>
      <c r="F75" s="164"/>
      <c r="G75" s="165"/>
      <c r="H75" s="165"/>
      <c r="I75" s="165"/>
      <c r="J75" s="165"/>
      <c r="K75" s="165"/>
      <c r="L75" s="165"/>
      <c r="M75" s="165"/>
      <c r="N75" s="165"/>
      <c r="O75" s="165"/>
      <c r="P75" s="165"/>
      <c r="Q75" s="165"/>
      <c r="R75" s="165"/>
      <c r="S75" s="165"/>
      <c r="T75" s="165"/>
      <c r="U75" s="165"/>
      <c r="V75" s="165"/>
      <c r="W75" s="165"/>
      <c r="X75" s="166"/>
      <c r="Y75" s="265"/>
      <c r="Z75" s="165"/>
      <c r="AA75" s="165"/>
      <c r="AB75" s="165"/>
      <c r="AC75" s="165"/>
      <c r="AD75" s="166"/>
      <c r="AE75" s="265"/>
      <c r="AF75" s="165"/>
      <c r="AG75" s="165"/>
      <c r="AH75" s="165"/>
      <c r="AI75" s="166"/>
      <c r="AJ75" s="265"/>
      <c r="AK75" s="165"/>
      <c r="AL75" s="165"/>
      <c r="AM75" s="165"/>
      <c r="AN75" s="166"/>
      <c r="AO75" s="265"/>
      <c r="AP75" s="165"/>
      <c r="AQ75" s="165"/>
      <c r="AR75" s="165"/>
      <c r="AS75" s="165"/>
      <c r="AT75" s="165"/>
      <c r="AU75" s="228"/>
      <c r="AV75" s="677"/>
      <c r="AW75" s="678"/>
      <c r="AX75" s="678"/>
      <c r="AY75" s="678"/>
      <c r="AZ75" s="678"/>
      <c r="BA75" s="678"/>
      <c r="BB75" s="678"/>
      <c r="BC75" s="678"/>
      <c r="BD75" s="678"/>
      <c r="BE75" s="679"/>
    </row>
    <row r="76" spans="2:59" ht="12.95" customHeight="1">
      <c r="B76" s="693"/>
      <c r="C76" s="694"/>
      <c r="D76" s="693"/>
      <c r="E76" s="694"/>
      <c r="F76" s="167"/>
      <c r="G76" s="168"/>
      <c r="H76" s="168"/>
      <c r="I76" s="168"/>
      <c r="J76" s="168"/>
      <c r="K76" s="168"/>
      <c r="L76" s="168"/>
      <c r="M76" s="168"/>
      <c r="N76" s="168"/>
      <c r="O76" s="168"/>
      <c r="P76" s="168"/>
      <c r="Q76" s="168"/>
      <c r="R76" s="168"/>
      <c r="S76" s="168"/>
      <c r="T76" s="168"/>
      <c r="U76" s="168"/>
      <c r="V76" s="168"/>
      <c r="W76" s="168"/>
      <c r="X76" s="169"/>
      <c r="Y76" s="207"/>
      <c r="Z76" s="168"/>
      <c r="AA76" s="168"/>
      <c r="AB76" s="168"/>
      <c r="AC76" s="168"/>
      <c r="AD76" s="169"/>
      <c r="AE76" s="207"/>
      <c r="AF76" s="168"/>
      <c r="AG76" s="168"/>
      <c r="AH76" s="168"/>
      <c r="AI76" s="169"/>
      <c r="AJ76" s="207"/>
      <c r="AK76" s="168"/>
      <c r="AL76" s="168"/>
      <c r="AM76" s="168"/>
      <c r="AN76" s="169"/>
      <c r="AO76" s="207"/>
      <c r="AP76" s="168"/>
      <c r="AQ76" s="168"/>
      <c r="AR76" s="168"/>
      <c r="AS76" s="168"/>
      <c r="AT76" s="168"/>
      <c r="AU76" s="173"/>
      <c r="AV76" s="680"/>
      <c r="AW76" s="681"/>
      <c r="AX76" s="681"/>
      <c r="AY76" s="681"/>
      <c r="AZ76" s="681"/>
      <c r="BA76" s="681"/>
      <c r="BB76" s="681"/>
      <c r="BC76" s="681"/>
      <c r="BD76" s="681"/>
      <c r="BE76" s="682"/>
    </row>
    <row r="77" spans="2:59" ht="12.95" customHeight="1">
      <c r="B77" s="428" t="s">
        <v>242</v>
      </c>
      <c r="C77" s="690"/>
      <c r="D77" s="527" t="s">
        <v>225</v>
      </c>
      <c r="E77" s="528"/>
      <c r="F77" s="456"/>
      <c r="G77" s="457"/>
      <c r="H77" s="457"/>
      <c r="I77" s="457"/>
      <c r="J77" s="457"/>
      <c r="K77" s="457"/>
      <c r="L77" s="457"/>
      <c r="M77" s="457"/>
      <c r="N77" s="457"/>
      <c r="O77" s="457"/>
      <c r="P77" s="457"/>
      <c r="Q77" s="457"/>
      <c r="R77" s="457"/>
      <c r="S77" s="457"/>
      <c r="T77" s="457"/>
      <c r="U77" s="457"/>
      <c r="V77" s="457"/>
      <c r="W77" s="457"/>
      <c r="X77" s="458"/>
      <c r="Y77" s="534"/>
      <c r="Z77" s="534"/>
      <c r="AA77" s="534"/>
      <c r="AB77" s="534"/>
      <c r="AC77" s="534"/>
      <c r="AD77" s="534"/>
      <c r="AE77" s="573"/>
      <c r="AF77" s="573"/>
      <c r="AG77" s="573"/>
      <c r="AH77" s="573"/>
      <c r="AI77" s="573"/>
      <c r="AJ77" s="436"/>
      <c r="AK77" s="437"/>
      <c r="AL77" s="437"/>
      <c r="AM77" s="437"/>
      <c r="AN77" s="438"/>
      <c r="AO77" s="606" t="str">
        <f>IF(AJ77="","",IF(AJ77="税抜",ROUNDDOWN(Y77*AE77*1.08,0),IF(AJ77="税込",ROUNDDOWN(Y77*AE77,0))))</f>
        <v/>
      </c>
      <c r="AP77" s="606"/>
      <c r="AQ77" s="606"/>
      <c r="AR77" s="606"/>
      <c r="AS77" s="606"/>
      <c r="AT77" s="606"/>
      <c r="AU77" s="607"/>
      <c r="AV77" s="600" t="s">
        <v>243</v>
      </c>
      <c r="AW77" s="601"/>
      <c r="AX77" s="601"/>
      <c r="AY77" s="601"/>
      <c r="AZ77" s="601"/>
      <c r="BA77" s="601"/>
      <c r="BB77" s="601"/>
      <c r="BC77" s="601"/>
      <c r="BD77" s="601"/>
      <c r="BE77" s="602"/>
    </row>
    <row r="78" spans="2:59" ht="12.95" customHeight="1">
      <c r="B78" s="691"/>
      <c r="C78" s="692"/>
      <c r="D78" s="529"/>
      <c r="E78" s="530"/>
      <c r="F78" s="459"/>
      <c r="G78" s="460"/>
      <c r="H78" s="460"/>
      <c r="I78" s="460"/>
      <c r="J78" s="460"/>
      <c r="K78" s="460"/>
      <c r="L78" s="460"/>
      <c r="M78" s="460"/>
      <c r="N78" s="460"/>
      <c r="O78" s="460"/>
      <c r="P78" s="460"/>
      <c r="Q78" s="460"/>
      <c r="R78" s="460"/>
      <c r="S78" s="460"/>
      <c r="T78" s="460"/>
      <c r="U78" s="460"/>
      <c r="V78" s="460"/>
      <c r="W78" s="460"/>
      <c r="X78" s="461"/>
      <c r="Y78" s="557"/>
      <c r="Z78" s="558"/>
      <c r="AA78" s="558"/>
      <c r="AB78" s="558"/>
      <c r="AC78" s="558"/>
      <c r="AD78" s="559"/>
      <c r="AE78" s="435"/>
      <c r="AF78" s="435"/>
      <c r="AG78" s="435"/>
      <c r="AH78" s="435"/>
      <c r="AI78" s="435"/>
      <c r="AJ78" s="436"/>
      <c r="AK78" s="437"/>
      <c r="AL78" s="437"/>
      <c r="AM78" s="437"/>
      <c r="AN78" s="438"/>
      <c r="AO78" s="606" t="str">
        <f>IF(AJ78="","",IF(AJ78="税抜",ROUNDDOWN(Y78*AE78*1.08,0),IF(AJ78="税込",ROUNDDOWN(Y78*AE78,0))))</f>
        <v/>
      </c>
      <c r="AP78" s="606"/>
      <c r="AQ78" s="606"/>
      <c r="AR78" s="606"/>
      <c r="AS78" s="606"/>
      <c r="AT78" s="606"/>
      <c r="AU78" s="607"/>
      <c r="AV78" s="592" t="s">
        <v>231</v>
      </c>
      <c r="AW78" s="593"/>
      <c r="AX78" s="623">
        <f>IFERROR(SUM(AO77:AU82),"")</f>
        <v>0</v>
      </c>
      <c r="AY78" s="623"/>
      <c r="AZ78" s="623"/>
      <c r="BA78" s="623"/>
      <c r="BB78" s="623"/>
      <c r="BC78" s="623"/>
      <c r="BD78" s="616" t="s">
        <v>228</v>
      </c>
      <c r="BE78" s="617"/>
    </row>
    <row r="79" spans="2:59" ht="12.95" customHeight="1">
      <c r="B79" s="691"/>
      <c r="C79" s="692"/>
      <c r="D79" s="529"/>
      <c r="E79" s="530"/>
      <c r="F79" s="459"/>
      <c r="G79" s="460"/>
      <c r="H79" s="460"/>
      <c r="I79" s="460"/>
      <c r="J79" s="460"/>
      <c r="K79" s="460"/>
      <c r="L79" s="460"/>
      <c r="M79" s="460"/>
      <c r="N79" s="460"/>
      <c r="O79" s="460"/>
      <c r="P79" s="460"/>
      <c r="Q79" s="460"/>
      <c r="R79" s="460"/>
      <c r="S79" s="460"/>
      <c r="T79" s="460"/>
      <c r="U79" s="460"/>
      <c r="V79" s="460"/>
      <c r="W79" s="460"/>
      <c r="X79" s="461"/>
      <c r="Y79" s="557"/>
      <c r="Z79" s="558"/>
      <c r="AA79" s="558"/>
      <c r="AB79" s="558"/>
      <c r="AC79" s="558"/>
      <c r="AD79" s="559"/>
      <c r="AE79" s="435"/>
      <c r="AF79" s="435"/>
      <c r="AG79" s="435"/>
      <c r="AH79" s="435"/>
      <c r="AI79" s="435"/>
      <c r="AJ79" s="436"/>
      <c r="AK79" s="437"/>
      <c r="AL79" s="437"/>
      <c r="AM79" s="437"/>
      <c r="AN79" s="438"/>
      <c r="AO79" s="606" t="str">
        <f t="shared" ref="AO79:AO81" si="8">IF(AJ79="","",IF(AJ79="税抜",ROUNDDOWN(Y79*AE79*1.08,0),IF(AJ79="税込",ROUNDDOWN(Y79*AE79,0))))</f>
        <v/>
      </c>
      <c r="AP79" s="606"/>
      <c r="AQ79" s="606"/>
      <c r="AR79" s="606"/>
      <c r="AS79" s="606"/>
      <c r="AT79" s="606"/>
      <c r="AU79" s="607"/>
      <c r="AV79" s="592"/>
      <c r="AW79" s="593"/>
      <c r="AX79" s="593"/>
      <c r="AY79" s="593"/>
      <c r="AZ79" s="593"/>
      <c r="BA79" s="593"/>
      <c r="BB79" s="593"/>
      <c r="BC79" s="593"/>
      <c r="BD79" s="593"/>
      <c r="BE79" s="612"/>
    </row>
    <row r="80" spans="2:59" ht="12.95" customHeight="1" thickBot="1">
      <c r="B80" s="691"/>
      <c r="C80" s="692"/>
      <c r="D80" s="529"/>
      <c r="E80" s="530"/>
      <c r="F80" s="459"/>
      <c r="G80" s="460"/>
      <c r="H80" s="460"/>
      <c r="I80" s="460"/>
      <c r="J80" s="460"/>
      <c r="K80" s="460"/>
      <c r="L80" s="460"/>
      <c r="M80" s="460"/>
      <c r="N80" s="460"/>
      <c r="O80" s="460"/>
      <c r="P80" s="460"/>
      <c r="Q80" s="460"/>
      <c r="R80" s="460"/>
      <c r="S80" s="460"/>
      <c r="T80" s="460"/>
      <c r="U80" s="460"/>
      <c r="V80" s="460"/>
      <c r="W80" s="460"/>
      <c r="X80" s="461"/>
      <c r="Y80" s="557"/>
      <c r="Z80" s="558"/>
      <c r="AA80" s="558"/>
      <c r="AB80" s="558"/>
      <c r="AC80" s="558"/>
      <c r="AD80" s="559"/>
      <c r="AE80" s="435"/>
      <c r="AF80" s="435"/>
      <c r="AG80" s="435"/>
      <c r="AH80" s="435"/>
      <c r="AI80" s="435"/>
      <c r="AJ80" s="436"/>
      <c r="AK80" s="437"/>
      <c r="AL80" s="437"/>
      <c r="AM80" s="437"/>
      <c r="AN80" s="438"/>
      <c r="AO80" s="606" t="str">
        <f t="shared" si="8"/>
        <v/>
      </c>
      <c r="AP80" s="606"/>
      <c r="AQ80" s="606"/>
      <c r="AR80" s="606"/>
      <c r="AS80" s="606"/>
      <c r="AT80" s="606"/>
      <c r="AU80" s="607"/>
      <c r="AV80" s="592"/>
      <c r="AW80" s="611"/>
      <c r="AX80" s="611"/>
      <c r="AY80" s="611"/>
      <c r="AZ80" s="611"/>
      <c r="BA80" s="611"/>
      <c r="BB80" s="611"/>
      <c r="BC80" s="611"/>
      <c r="BD80" s="611"/>
      <c r="BE80" s="612"/>
    </row>
    <row r="81" spans="2:59" ht="12.95" customHeight="1" thickTop="1">
      <c r="B81" s="691"/>
      <c r="C81" s="692"/>
      <c r="D81" s="529"/>
      <c r="E81" s="530"/>
      <c r="F81" s="459"/>
      <c r="G81" s="460"/>
      <c r="H81" s="460"/>
      <c r="I81" s="460"/>
      <c r="J81" s="460"/>
      <c r="K81" s="460"/>
      <c r="L81" s="460"/>
      <c r="M81" s="460"/>
      <c r="N81" s="460"/>
      <c r="O81" s="460"/>
      <c r="P81" s="460"/>
      <c r="Q81" s="460"/>
      <c r="R81" s="460"/>
      <c r="S81" s="460"/>
      <c r="T81" s="460"/>
      <c r="U81" s="460"/>
      <c r="V81" s="460"/>
      <c r="W81" s="460"/>
      <c r="X81" s="461"/>
      <c r="Y81" s="557"/>
      <c r="Z81" s="558"/>
      <c r="AA81" s="558"/>
      <c r="AB81" s="558"/>
      <c r="AC81" s="558"/>
      <c r="AD81" s="559"/>
      <c r="AE81" s="435"/>
      <c r="AF81" s="435"/>
      <c r="AG81" s="435"/>
      <c r="AH81" s="435"/>
      <c r="AI81" s="435"/>
      <c r="AJ81" s="436"/>
      <c r="AK81" s="437"/>
      <c r="AL81" s="437"/>
      <c r="AM81" s="437"/>
      <c r="AN81" s="438"/>
      <c r="AO81" s="606" t="str">
        <f t="shared" si="8"/>
        <v/>
      </c>
      <c r="AP81" s="606"/>
      <c r="AQ81" s="606"/>
      <c r="AR81" s="606"/>
      <c r="AS81" s="606"/>
      <c r="AT81" s="606"/>
      <c r="AU81" s="547"/>
      <c r="AV81" s="442"/>
      <c r="AW81" s="443"/>
      <c r="AX81" s="443"/>
      <c r="AY81" s="443"/>
      <c r="AZ81" s="443"/>
      <c r="BA81" s="443"/>
      <c r="BB81" s="443"/>
      <c r="BC81" s="443"/>
      <c r="BD81" s="443"/>
      <c r="BE81" s="444"/>
    </row>
    <row r="82" spans="2:59" ht="12.95" customHeight="1" thickBot="1">
      <c r="B82" s="691"/>
      <c r="C82" s="692"/>
      <c r="D82" s="531"/>
      <c r="E82" s="532"/>
      <c r="F82" s="826"/>
      <c r="G82" s="827"/>
      <c r="H82" s="827"/>
      <c r="I82" s="827"/>
      <c r="J82" s="827"/>
      <c r="K82" s="827"/>
      <c r="L82" s="827"/>
      <c r="M82" s="827"/>
      <c r="N82" s="827"/>
      <c r="O82" s="827"/>
      <c r="P82" s="827"/>
      <c r="Q82" s="827"/>
      <c r="R82" s="827"/>
      <c r="S82" s="827"/>
      <c r="T82" s="827"/>
      <c r="U82" s="827"/>
      <c r="V82" s="827"/>
      <c r="W82" s="827"/>
      <c r="X82" s="828"/>
      <c r="Y82" s="511"/>
      <c r="Z82" s="512"/>
      <c r="AA82" s="512"/>
      <c r="AB82" s="512"/>
      <c r="AC82" s="512"/>
      <c r="AD82" s="513"/>
      <c r="AE82" s="448"/>
      <c r="AF82" s="449"/>
      <c r="AG82" s="449"/>
      <c r="AH82" s="449"/>
      <c r="AI82" s="450"/>
      <c r="AJ82" s="541"/>
      <c r="AK82" s="542"/>
      <c r="AL82" s="542"/>
      <c r="AM82" s="542"/>
      <c r="AN82" s="543"/>
      <c r="AO82" s="451" t="str">
        <f t="shared" ref="AO82:AO88" si="9">IF(AJ82="","",IF(AJ82="税抜",ROUNDDOWN(Y82*AE82*1.08,0),IF(AJ82="税込",ROUNDDOWN(Y82*AE82,0))))</f>
        <v/>
      </c>
      <c r="AP82" s="452"/>
      <c r="AQ82" s="452"/>
      <c r="AR82" s="452"/>
      <c r="AS82" s="452"/>
      <c r="AT82" s="452"/>
      <c r="AU82" s="452"/>
      <c r="AV82" s="445"/>
      <c r="AW82" s="446"/>
      <c r="AX82" s="446"/>
      <c r="AY82" s="446"/>
      <c r="AZ82" s="446"/>
      <c r="BA82" s="446"/>
      <c r="BB82" s="446"/>
      <c r="BC82" s="446"/>
      <c r="BD82" s="446"/>
      <c r="BE82" s="447"/>
    </row>
    <row r="83" spans="2:59" ht="12.95" customHeight="1" thickTop="1">
      <c r="B83" s="691"/>
      <c r="C83" s="692"/>
      <c r="D83" s="533" t="s">
        <v>229</v>
      </c>
      <c r="E83" s="701"/>
      <c r="F83" s="535"/>
      <c r="G83" s="536"/>
      <c r="H83" s="536"/>
      <c r="I83" s="536"/>
      <c r="J83" s="536"/>
      <c r="K83" s="536"/>
      <c r="L83" s="536"/>
      <c r="M83" s="536"/>
      <c r="N83" s="536"/>
      <c r="O83" s="536"/>
      <c r="P83" s="536"/>
      <c r="Q83" s="536"/>
      <c r="R83" s="536"/>
      <c r="S83" s="536"/>
      <c r="T83" s="536"/>
      <c r="U83" s="536"/>
      <c r="V83" s="536"/>
      <c r="W83" s="536"/>
      <c r="X83" s="536"/>
      <c r="Y83" s="739"/>
      <c r="Z83" s="740"/>
      <c r="AA83" s="740"/>
      <c r="AB83" s="740"/>
      <c r="AC83" s="740"/>
      <c r="AD83" s="741"/>
      <c r="AE83" s="742"/>
      <c r="AF83" s="743"/>
      <c r="AG83" s="743"/>
      <c r="AH83" s="743"/>
      <c r="AI83" s="744"/>
      <c r="AJ83" s="436"/>
      <c r="AK83" s="437"/>
      <c r="AL83" s="437"/>
      <c r="AM83" s="437"/>
      <c r="AN83" s="438"/>
      <c r="AO83" s="547" t="str">
        <f t="shared" si="9"/>
        <v/>
      </c>
      <c r="AP83" s="548"/>
      <c r="AQ83" s="548"/>
      <c r="AR83" s="548"/>
      <c r="AS83" s="548"/>
      <c r="AT83" s="548"/>
      <c r="AU83" s="548"/>
      <c r="AV83" s="600"/>
      <c r="AW83" s="601"/>
      <c r="AX83" s="601"/>
      <c r="AY83" s="601"/>
      <c r="AZ83" s="601"/>
      <c r="BA83" s="601"/>
      <c r="BB83" s="601"/>
      <c r="BC83" s="601"/>
      <c r="BD83" s="601"/>
      <c r="BE83" s="602"/>
    </row>
    <row r="84" spans="2:59" ht="12.95" customHeight="1">
      <c r="B84" s="691"/>
      <c r="C84" s="692"/>
      <c r="D84" s="529"/>
      <c r="E84" s="530"/>
      <c r="F84" s="535"/>
      <c r="G84" s="536"/>
      <c r="H84" s="536"/>
      <c r="I84" s="536"/>
      <c r="J84" s="536"/>
      <c r="K84" s="536"/>
      <c r="L84" s="536"/>
      <c r="M84" s="536"/>
      <c r="N84" s="536"/>
      <c r="O84" s="536"/>
      <c r="P84" s="536"/>
      <c r="Q84" s="536"/>
      <c r="R84" s="536"/>
      <c r="S84" s="536"/>
      <c r="T84" s="536"/>
      <c r="U84" s="536"/>
      <c r="V84" s="536"/>
      <c r="W84" s="536"/>
      <c r="X84" s="536"/>
      <c r="Y84" s="508"/>
      <c r="Z84" s="509"/>
      <c r="AA84" s="509"/>
      <c r="AB84" s="509"/>
      <c r="AC84" s="509"/>
      <c r="AD84" s="510"/>
      <c r="AE84" s="544"/>
      <c r="AF84" s="545"/>
      <c r="AG84" s="545"/>
      <c r="AH84" s="545"/>
      <c r="AI84" s="546"/>
      <c r="AJ84" s="436"/>
      <c r="AK84" s="437"/>
      <c r="AL84" s="437"/>
      <c r="AM84" s="437"/>
      <c r="AN84" s="438"/>
      <c r="AO84" s="547" t="str">
        <f>IF(AJ84="","",IF(AJ84="税抜",ROUNDDOWN(Y84*AE84*1.08,0),IF(AJ84="税込",ROUNDDOWN(Y84*AE84,0))))</f>
        <v/>
      </c>
      <c r="AP84" s="548"/>
      <c r="AQ84" s="548"/>
      <c r="AR84" s="548"/>
      <c r="AS84" s="548"/>
      <c r="AT84" s="548"/>
      <c r="AU84" s="548"/>
      <c r="AV84" s="592"/>
      <c r="AW84" s="611"/>
      <c r="AX84" s="648"/>
      <c r="AY84" s="648"/>
      <c r="AZ84" s="648"/>
      <c r="BA84" s="648"/>
      <c r="BB84" s="648"/>
      <c r="BC84" s="648"/>
      <c r="BD84" s="648"/>
      <c r="BE84" s="649"/>
    </row>
    <row r="85" spans="2:59" ht="12.95" customHeight="1">
      <c r="B85" s="691"/>
      <c r="C85" s="692"/>
      <c r="D85" s="529"/>
      <c r="E85" s="530"/>
      <c r="F85" s="535"/>
      <c r="G85" s="536"/>
      <c r="H85" s="536"/>
      <c r="I85" s="536"/>
      <c r="J85" s="536"/>
      <c r="K85" s="536"/>
      <c r="L85" s="536"/>
      <c r="M85" s="536"/>
      <c r="N85" s="536"/>
      <c r="O85" s="536"/>
      <c r="P85" s="536"/>
      <c r="Q85" s="536"/>
      <c r="R85" s="536"/>
      <c r="S85" s="536"/>
      <c r="T85" s="536"/>
      <c r="U85" s="536"/>
      <c r="V85" s="536"/>
      <c r="W85" s="536"/>
      <c r="X85" s="536"/>
      <c r="Y85" s="508"/>
      <c r="Z85" s="509"/>
      <c r="AA85" s="509"/>
      <c r="AB85" s="509"/>
      <c r="AC85" s="509"/>
      <c r="AD85" s="510"/>
      <c r="AE85" s="544"/>
      <c r="AF85" s="545"/>
      <c r="AG85" s="545"/>
      <c r="AH85" s="545"/>
      <c r="AI85" s="546"/>
      <c r="AJ85" s="436"/>
      <c r="AK85" s="437"/>
      <c r="AL85" s="437"/>
      <c r="AM85" s="437"/>
      <c r="AN85" s="438"/>
      <c r="AO85" s="547" t="str">
        <f>IF(AJ85="","",IF(AJ85="税抜",ROUNDDOWN(Y85*AE85*1.08,0),IF(AJ85="税込",ROUNDDOWN(Y85*AE85,0))))</f>
        <v/>
      </c>
      <c r="AP85" s="548"/>
      <c r="AQ85" s="548"/>
      <c r="AR85" s="548"/>
      <c r="AS85" s="548"/>
      <c r="AT85" s="548"/>
      <c r="AU85" s="548"/>
      <c r="AV85" s="600" t="s">
        <v>244</v>
      </c>
      <c r="AW85" s="601"/>
      <c r="AX85" s="601"/>
      <c r="AY85" s="601"/>
      <c r="AZ85" s="601"/>
      <c r="BA85" s="601"/>
      <c r="BB85" s="601"/>
      <c r="BC85" s="601"/>
      <c r="BD85" s="601"/>
      <c r="BE85" s="602"/>
    </row>
    <row r="86" spans="2:59" ht="12.95" customHeight="1">
      <c r="B86" s="691"/>
      <c r="C86" s="692"/>
      <c r="D86" s="529"/>
      <c r="E86" s="530"/>
      <c r="F86" s="535"/>
      <c r="G86" s="536"/>
      <c r="H86" s="536"/>
      <c r="I86" s="536"/>
      <c r="J86" s="536"/>
      <c r="K86" s="536"/>
      <c r="L86" s="536"/>
      <c r="M86" s="536"/>
      <c r="N86" s="536"/>
      <c r="O86" s="536"/>
      <c r="P86" s="536"/>
      <c r="Q86" s="536"/>
      <c r="R86" s="536"/>
      <c r="S86" s="536"/>
      <c r="T86" s="536"/>
      <c r="U86" s="536"/>
      <c r="V86" s="536"/>
      <c r="W86" s="536"/>
      <c r="X86" s="536"/>
      <c r="Y86" s="508"/>
      <c r="Z86" s="509"/>
      <c r="AA86" s="509"/>
      <c r="AB86" s="509"/>
      <c r="AC86" s="509"/>
      <c r="AD86" s="510"/>
      <c r="AE86" s="544"/>
      <c r="AF86" s="545"/>
      <c r="AG86" s="545"/>
      <c r="AH86" s="545"/>
      <c r="AI86" s="546"/>
      <c r="AJ86" s="436"/>
      <c r="AK86" s="437"/>
      <c r="AL86" s="437"/>
      <c r="AM86" s="437"/>
      <c r="AN86" s="438"/>
      <c r="AO86" s="547" t="str">
        <f>IF(AJ86="","",IF(AJ86="税抜",ROUNDDOWN(Y86*AE86*1.08,0),IF(AJ86="税込",ROUNDDOWN(Y86*AE86,0))))</f>
        <v/>
      </c>
      <c r="AP86" s="548"/>
      <c r="AQ86" s="548"/>
      <c r="AR86" s="548"/>
      <c r="AS86" s="548"/>
      <c r="AT86" s="548"/>
      <c r="AU86" s="548"/>
      <c r="AV86" s="462" t="s">
        <v>231</v>
      </c>
      <c r="AW86" s="463"/>
      <c r="AX86" s="439">
        <f>IFERROR(SUM(AO83:AU88),"")</f>
        <v>0</v>
      </c>
      <c r="AY86" s="439"/>
      <c r="AZ86" s="439"/>
      <c r="BA86" s="439"/>
      <c r="BB86" s="439"/>
      <c r="BC86" s="439"/>
      <c r="BD86" s="440" t="s">
        <v>228</v>
      </c>
      <c r="BE86" s="441"/>
    </row>
    <row r="87" spans="2:59" ht="12.95" customHeight="1">
      <c r="B87" s="691"/>
      <c r="C87" s="692"/>
      <c r="D87" s="529"/>
      <c r="E87" s="530"/>
      <c r="F87" s="535"/>
      <c r="G87" s="536"/>
      <c r="H87" s="536"/>
      <c r="I87" s="536"/>
      <c r="J87" s="536"/>
      <c r="K87" s="536"/>
      <c r="L87" s="536"/>
      <c r="M87" s="536"/>
      <c r="N87" s="536"/>
      <c r="O87" s="536"/>
      <c r="P87" s="536"/>
      <c r="Q87" s="536"/>
      <c r="R87" s="536"/>
      <c r="S87" s="536"/>
      <c r="T87" s="536"/>
      <c r="U87" s="536"/>
      <c r="V87" s="536"/>
      <c r="W87" s="536"/>
      <c r="X87" s="536"/>
      <c r="Y87" s="508"/>
      <c r="Z87" s="509"/>
      <c r="AA87" s="509"/>
      <c r="AB87" s="509"/>
      <c r="AC87" s="509"/>
      <c r="AD87" s="510"/>
      <c r="AE87" s="544"/>
      <c r="AF87" s="545"/>
      <c r="AG87" s="545"/>
      <c r="AH87" s="545"/>
      <c r="AI87" s="546"/>
      <c r="AJ87" s="436"/>
      <c r="AK87" s="437"/>
      <c r="AL87" s="437"/>
      <c r="AM87" s="437"/>
      <c r="AN87" s="438"/>
      <c r="AO87" s="547" t="str">
        <f>IF(AJ87="","",IF(AJ87="税抜",ROUNDDOWN(Y87*AE87*1.08,0),IF(AJ87="税込",ROUNDDOWN(Y87*AE87,0))))</f>
        <v/>
      </c>
      <c r="AP87" s="548"/>
      <c r="AQ87" s="548"/>
      <c r="AR87" s="548"/>
      <c r="AS87" s="548"/>
      <c r="AT87" s="548"/>
      <c r="AU87" s="548"/>
      <c r="AV87" s="462"/>
      <c r="AW87" s="463"/>
      <c r="AX87" s="463"/>
      <c r="AY87" s="463"/>
      <c r="AZ87" s="463"/>
      <c r="BA87" s="463"/>
      <c r="BB87" s="463"/>
      <c r="BC87" s="463"/>
      <c r="BD87" s="463"/>
      <c r="BE87" s="464"/>
    </row>
    <row r="88" spans="2:59" ht="12.95" customHeight="1" thickBot="1">
      <c r="B88" s="691"/>
      <c r="C88" s="692"/>
      <c r="D88" s="529"/>
      <c r="E88" s="530"/>
      <c r="F88" s="749"/>
      <c r="G88" s="750"/>
      <c r="H88" s="750"/>
      <c r="I88" s="750"/>
      <c r="J88" s="750"/>
      <c r="K88" s="750"/>
      <c r="L88" s="750"/>
      <c r="M88" s="750"/>
      <c r="N88" s="750"/>
      <c r="O88" s="750"/>
      <c r="P88" s="750"/>
      <c r="Q88" s="750"/>
      <c r="R88" s="750"/>
      <c r="S88" s="750"/>
      <c r="T88" s="750"/>
      <c r="U88" s="750"/>
      <c r="V88" s="750"/>
      <c r="W88" s="750"/>
      <c r="X88" s="751"/>
      <c r="Y88" s="508"/>
      <c r="Z88" s="509"/>
      <c r="AA88" s="509"/>
      <c r="AB88" s="509"/>
      <c r="AC88" s="509"/>
      <c r="AD88" s="510"/>
      <c r="AE88" s="544"/>
      <c r="AF88" s="545"/>
      <c r="AG88" s="545"/>
      <c r="AH88" s="545"/>
      <c r="AI88" s="546"/>
      <c r="AJ88" s="436"/>
      <c r="AK88" s="437"/>
      <c r="AL88" s="437"/>
      <c r="AM88" s="437"/>
      <c r="AN88" s="438"/>
      <c r="AO88" s="547" t="str">
        <f t="shared" si="9"/>
        <v/>
      </c>
      <c r="AP88" s="548"/>
      <c r="AQ88" s="548"/>
      <c r="AR88" s="548"/>
      <c r="AS88" s="548"/>
      <c r="AT88" s="548"/>
      <c r="AU88" s="548"/>
      <c r="AV88" s="608"/>
      <c r="AW88" s="609"/>
      <c r="AX88" s="609"/>
      <c r="AY88" s="609"/>
      <c r="AZ88" s="609"/>
      <c r="BA88" s="609"/>
      <c r="BB88" s="609"/>
      <c r="BC88" s="609"/>
      <c r="BD88" s="609"/>
      <c r="BE88" s="610"/>
    </row>
    <row r="89" spans="2:59" ht="12.95" customHeight="1">
      <c r="B89" s="691"/>
      <c r="C89" s="699"/>
      <c r="D89" s="695" t="s">
        <v>245</v>
      </c>
      <c r="E89" s="695"/>
      <c r="F89" s="695"/>
      <c r="G89" s="695"/>
      <c r="H89" s="695"/>
      <c r="I89" s="695"/>
      <c r="J89" s="695"/>
      <c r="K89" s="695"/>
      <c r="L89" s="695"/>
      <c r="M89" s="695"/>
      <c r="N89" s="695"/>
      <c r="O89" s="695"/>
      <c r="P89" s="695"/>
      <c r="Q89" s="695"/>
      <c r="R89" s="695"/>
      <c r="S89" s="695"/>
      <c r="T89" s="695"/>
      <c r="U89" s="695"/>
      <c r="V89" s="695"/>
      <c r="W89" s="695"/>
      <c r="X89" s="695"/>
      <c r="Y89" s="695"/>
      <c r="Z89" s="695"/>
      <c r="AA89" s="695"/>
      <c r="AB89" s="695"/>
      <c r="AC89" s="695"/>
      <c r="AD89" s="695"/>
      <c r="AE89" s="695"/>
      <c r="AF89" s="695"/>
      <c r="AG89" s="695"/>
      <c r="AH89" s="695"/>
      <c r="AI89" s="695"/>
      <c r="AJ89" s="695"/>
      <c r="AK89" s="695"/>
      <c r="AL89" s="695"/>
      <c r="AM89" s="695"/>
      <c r="AN89" s="695"/>
      <c r="AO89" s="695"/>
      <c r="AP89" s="695"/>
      <c r="AQ89" s="695"/>
      <c r="AR89" s="695"/>
      <c r="AS89" s="695"/>
      <c r="AT89" s="695"/>
      <c r="AU89" s="696"/>
      <c r="AV89" s="594">
        <f>IFERROR(AX78+AX86,"")</f>
        <v>0</v>
      </c>
      <c r="AW89" s="595"/>
      <c r="AX89" s="595"/>
      <c r="AY89" s="595"/>
      <c r="AZ89" s="595"/>
      <c r="BA89" s="595"/>
      <c r="BB89" s="595"/>
      <c r="BC89" s="595"/>
      <c r="BD89" s="595"/>
      <c r="BE89" s="596"/>
      <c r="BF89" s="93"/>
    </row>
    <row r="90" spans="2:59" ht="12.95" customHeight="1" thickBot="1">
      <c r="B90" s="693"/>
      <c r="C90" s="700"/>
      <c r="D90" s="697"/>
      <c r="E90" s="697"/>
      <c r="F90" s="697"/>
      <c r="G90" s="697"/>
      <c r="H90" s="697"/>
      <c r="I90" s="697"/>
      <c r="J90" s="697"/>
      <c r="K90" s="697"/>
      <c r="L90" s="697"/>
      <c r="M90" s="697"/>
      <c r="N90" s="697"/>
      <c r="O90" s="697"/>
      <c r="P90" s="697"/>
      <c r="Q90" s="697"/>
      <c r="R90" s="697"/>
      <c r="S90" s="697"/>
      <c r="T90" s="697"/>
      <c r="U90" s="697"/>
      <c r="V90" s="697"/>
      <c r="W90" s="697"/>
      <c r="X90" s="697"/>
      <c r="Y90" s="697"/>
      <c r="Z90" s="697"/>
      <c r="AA90" s="697"/>
      <c r="AB90" s="697"/>
      <c r="AC90" s="697"/>
      <c r="AD90" s="697"/>
      <c r="AE90" s="697"/>
      <c r="AF90" s="697"/>
      <c r="AG90" s="697"/>
      <c r="AH90" s="697"/>
      <c r="AI90" s="697"/>
      <c r="AJ90" s="697"/>
      <c r="AK90" s="697"/>
      <c r="AL90" s="697"/>
      <c r="AM90" s="697"/>
      <c r="AN90" s="697"/>
      <c r="AO90" s="697"/>
      <c r="AP90" s="697"/>
      <c r="AQ90" s="697"/>
      <c r="AR90" s="697"/>
      <c r="AS90" s="697"/>
      <c r="AT90" s="697"/>
      <c r="AU90" s="698"/>
      <c r="AV90" s="597"/>
      <c r="AW90" s="598"/>
      <c r="AX90" s="598"/>
      <c r="AY90" s="598"/>
      <c r="AZ90" s="598"/>
      <c r="BA90" s="598"/>
      <c r="BB90" s="598"/>
      <c r="BC90" s="598"/>
      <c r="BD90" s="598"/>
      <c r="BE90" s="599"/>
      <c r="BF90" s="93"/>
      <c r="BG90" s="93"/>
    </row>
    <row r="91" spans="2:59" ht="12.95" customHeight="1">
      <c r="B91" s="428" t="s">
        <v>246</v>
      </c>
      <c r="C91" s="429"/>
      <c r="D91" s="527" t="s">
        <v>247</v>
      </c>
      <c r="E91" s="528"/>
      <c r="F91" s="456"/>
      <c r="G91" s="457"/>
      <c r="H91" s="457"/>
      <c r="I91" s="457"/>
      <c r="J91" s="457"/>
      <c r="K91" s="457"/>
      <c r="L91" s="457"/>
      <c r="M91" s="457"/>
      <c r="N91" s="457"/>
      <c r="O91" s="457"/>
      <c r="P91" s="457"/>
      <c r="Q91" s="457"/>
      <c r="R91" s="457"/>
      <c r="S91" s="457"/>
      <c r="T91" s="457"/>
      <c r="U91" s="457"/>
      <c r="V91" s="457"/>
      <c r="W91" s="457"/>
      <c r="X91" s="458"/>
      <c r="Y91" s="534"/>
      <c r="Z91" s="534"/>
      <c r="AA91" s="534"/>
      <c r="AB91" s="534"/>
      <c r="AC91" s="534"/>
      <c r="AD91" s="534"/>
      <c r="AE91" s="573"/>
      <c r="AF91" s="573"/>
      <c r="AG91" s="573"/>
      <c r="AH91" s="573"/>
      <c r="AI91" s="573"/>
      <c r="AJ91" s="436"/>
      <c r="AK91" s="437"/>
      <c r="AL91" s="437"/>
      <c r="AM91" s="437"/>
      <c r="AN91" s="438"/>
      <c r="AO91" s="547" t="str">
        <f t="shared" ref="AO91" si="10">IF(AJ91="","",IF(AJ91="税抜",ROUNDDOWN(Y91*AE91*1.08,0),IF(AJ91="税込",ROUNDDOWN(Y91*AE91,0))))</f>
        <v/>
      </c>
      <c r="AP91" s="548"/>
      <c r="AQ91" s="548"/>
      <c r="AR91" s="548"/>
      <c r="AS91" s="548"/>
      <c r="AT91" s="548"/>
      <c r="AU91" s="549"/>
      <c r="AV91" s="613"/>
      <c r="AW91" s="614"/>
      <c r="AX91" s="614"/>
      <c r="AY91" s="614"/>
      <c r="AZ91" s="614"/>
      <c r="BA91" s="614"/>
      <c r="BB91" s="614"/>
      <c r="BC91" s="614"/>
      <c r="BD91" s="614"/>
      <c r="BE91" s="615"/>
    </row>
    <row r="92" spans="2:59" ht="12.95" customHeight="1">
      <c r="B92" s="424"/>
      <c r="C92" s="430"/>
      <c r="D92" s="529"/>
      <c r="E92" s="530"/>
      <c r="F92" s="459"/>
      <c r="G92" s="460"/>
      <c r="H92" s="460"/>
      <c r="I92" s="460"/>
      <c r="J92" s="460"/>
      <c r="K92" s="460"/>
      <c r="L92" s="460"/>
      <c r="M92" s="460"/>
      <c r="N92" s="460"/>
      <c r="O92" s="460"/>
      <c r="P92" s="460"/>
      <c r="Q92" s="460"/>
      <c r="R92" s="460"/>
      <c r="S92" s="460"/>
      <c r="T92" s="460"/>
      <c r="U92" s="460"/>
      <c r="V92" s="460"/>
      <c r="W92" s="460"/>
      <c r="X92" s="461"/>
      <c r="Y92" s="557"/>
      <c r="Z92" s="558"/>
      <c r="AA92" s="558"/>
      <c r="AB92" s="558"/>
      <c r="AC92" s="558"/>
      <c r="AD92" s="559"/>
      <c r="AE92" s="618"/>
      <c r="AF92" s="619"/>
      <c r="AG92" s="619"/>
      <c r="AH92" s="619"/>
      <c r="AI92" s="620"/>
      <c r="AJ92" s="436"/>
      <c r="AK92" s="437"/>
      <c r="AL92" s="437"/>
      <c r="AM92" s="437"/>
      <c r="AN92" s="438"/>
      <c r="AO92" s="547" t="str">
        <f t="shared" ref="AO92:AO103" si="11">IF(AJ92="","",IF(AJ92="税抜",ROUNDDOWN(Y92*AE92*1.08,0),IF(AJ92="税込",ROUNDDOWN(Y92*AE92,0))))</f>
        <v/>
      </c>
      <c r="AP92" s="548"/>
      <c r="AQ92" s="548"/>
      <c r="AR92" s="548"/>
      <c r="AS92" s="548"/>
      <c r="AT92" s="548"/>
      <c r="AU92" s="549"/>
      <c r="AV92" s="600" t="s">
        <v>248</v>
      </c>
      <c r="AW92" s="601"/>
      <c r="AX92" s="601"/>
      <c r="AY92" s="601"/>
      <c r="AZ92" s="601"/>
      <c r="BA92" s="601"/>
      <c r="BB92" s="601"/>
      <c r="BC92" s="601"/>
      <c r="BD92" s="601"/>
      <c r="BE92" s="602"/>
    </row>
    <row r="93" spans="2:59" ht="12.95" customHeight="1">
      <c r="B93" s="424"/>
      <c r="C93" s="430"/>
      <c r="D93" s="529"/>
      <c r="E93" s="530"/>
      <c r="F93" s="459"/>
      <c r="G93" s="460"/>
      <c r="H93" s="460"/>
      <c r="I93" s="460"/>
      <c r="J93" s="460"/>
      <c r="K93" s="460"/>
      <c r="L93" s="460"/>
      <c r="M93" s="460"/>
      <c r="N93" s="460"/>
      <c r="O93" s="460"/>
      <c r="P93" s="460"/>
      <c r="Q93" s="460"/>
      <c r="R93" s="460"/>
      <c r="S93" s="460"/>
      <c r="T93" s="460"/>
      <c r="U93" s="460"/>
      <c r="V93" s="460"/>
      <c r="W93" s="460"/>
      <c r="X93" s="461"/>
      <c r="Y93" s="557"/>
      <c r="Z93" s="558"/>
      <c r="AA93" s="558"/>
      <c r="AB93" s="558"/>
      <c r="AC93" s="558"/>
      <c r="AD93" s="559"/>
      <c r="AE93" s="435"/>
      <c r="AF93" s="435"/>
      <c r="AG93" s="435"/>
      <c r="AH93" s="435"/>
      <c r="AI93" s="435"/>
      <c r="AJ93" s="436"/>
      <c r="AK93" s="437"/>
      <c r="AL93" s="437"/>
      <c r="AM93" s="437"/>
      <c r="AN93" s="438"/>
      <c r="AO93" s="547" t="str">
        <f t="shared" si="11"/>
        <v/>
      </c>
      <c r="AP93" s="548"/>
      <c r="AQ93" s="548"/>
      <c r="AR93" s="548"/>
      <c r="AS93" s="548"/>
      <c r="AT93" s="548"/>
      <c r="AU93" s="549"/>
      <c r="AV93" s="592" t="s">
        <v>231</v>
      </c>
      <c r="AW93" s="611"/>
      <c r="AX93" s="623">
        <f>IFERROR(SUM(AO91:AU97),"")</f>
        <v>0</v>
      </c>
      <c r="AY93" s="623"/>
      <c r="AZ93" s="623"/>
      <c r="BA93" s="623"/>
      <c r="BB93" s="623"/>
      <c r="BC93" s="623"/>
      <c r="BD93" s="616" t="s">
        <v>228</v>
      </c>
      <c r="BE93" s="617"/>
    </row>
    <row r="94" spans="2:59" ht="12.95" customHeight="1">
      <c r="B94" s="424"/>
      <c r="C94" s="430"/>
      <c r="D94" s="529"/>
      <c r="E94" s="530"/>
      <c r="F94" s="459"/>
      <c r="G94" s="460"/>
      <c r="H94" s="460"/>
      <c r="I94" s="460"/>
      <c r="J94" s="460"/>
      <c r="K94" s="460"/>
      <c r="L94" s="460"/>
      <c r="M94" s="460"/>
      <c r="N94" s="460"/>
      <c r="O94" s="460"/>
      <c r="P94" s="460"/>
      <c r="Q94" s="460"/>
      <c r="R94" s="460"/>
      <c r="S94" s="460"/>
      <c r="T94" s="460"/>
      <c r="U94" s="460"/>
      <c r="V94" s="460"/>
      <c r="W94" s="460"/>
      <c r="X94" s="461"/>
      <c r="Y94" s="557"/>
      <c r="Z94" s="558"/>
      <c r="AA94" s="558"/>
      <c r="AB94" s="558"/>
      <c r="AC94" s="558"/>
      <c r="AD94" s="559"/>
      <c r="AE94" s="435"/>
      <c r="AF94" s="435"/>
      <c r="AG94" s="435"/>
      <c r="AH94" s="435"/>
      <c r="AI94" s="435"/>
      <c r="AJ94" s="436"/>
      <c r="AK94" s="437"/>
      <c r="AL94" s="437"/>
      <c r="AM94" s="437"/>
      <c r="AN94" s="438"/>
      <c r="AO94" s="547" t="str">
        <f t="shared" si="11"/>
        <v/>
      </c>
      <c r="AP94" s="548"/>
      <c r="AQ94" s="548"/>
      <c r="AR94" s="548"/>
      <c r="AS94" s="548"/>
      <c r="AT94" s="548"/>
      <c r="AU94" s="549"/>
      <c r="AV94" s="592"/>
      <c r="AW94" s="611"/>
      <c r="AX94" s="611"/>
      <c r="AY94" s="611"/>
      <c r="AZ94" s="611"/>
      <c r="BA94" s="611"/>
      <c r="BB94" s="611"/>
      <c r="BC94" s="611"/>
      <c r="BD94" s="611"/>
      <c r="BE94" s="612"/>
    </row>
    <row r="95" spans="2:59" ht="12.95" customHeight="1" thickBot="1">
      <c r="B95" s="424"/>
      <c r="C95" s="430"/>
      <c r="D95" s="529"/>
      <c r="E95" s="530"/>
      <c r="F95" s="459"/>
      <c r="G95" s="460"/>
      <c r="H95" s="460"/>
      <c r="I95" s="460"/>
      <c r="J95" s="460"/>
      <c r="K95" s="460"/>
      <c r="L95" s="460"/>
      <c r="M95" s="460"/>
      <c r="N95" s="460"/>
      <c r="O95" s="460"/>
      <c r="P95" s="460"/>
      <c r="Q95" s="460"/>
      <c r="R95" s="460"/>
      <c r="S95" s="460"/>
      <c r="T95" s="460"/>
      <c r="U95" s="460"/>
      <c r="V95" s="460"/>
      <c r="W95" s="460"/>
      <c r="X95" s="461"/>
      <c r="Y95" s="557"/>
      <c r="Z95" s="558"/>
      <c r="AA95" s="558"/>
      <c r="AB95" s="558"/>
      <c r="AC95" s="558"/>
      <c r="AD95" s="559"/>
      <c r="AE95" s="435"/>
      <c r="AF95" s="435"/>
      <c r="AG95" s="435"/>
      <c r="AH95" s="435"/>
      <c r="AI95" s="435"/>
      <c r="AJ95" s="436"/>
      <c r="AK95" s="437"/>
      <c r="AL95" s="437"/>
      <c r="AM95" s="437"/>
      <c r="AN95" s="438"/>
      <c r="AO95" s="547" t="str">
        <f t="shared" si="11"/>
        <v/>
      </c>
      <c r="AP95" s="548"/>
      <c r="AQ95" s="548"/>
      <c r="AR95" s="548"/>
      <c r="AS95" s="548"/>
      <c r="AT95" s="548"/>
      <c r="AU95" s="549"/>
      <c r="AV95" s="592"/>
      <c r="AW95" s="611"/>
      <c r="AX95" s="611"/>
      <c r="AY95" s="611"/>
      <c r="AZ95" s="611"/>
      <c r="BA95" s="611"/>
      <c r="BB95" s="611"/>
      <c r="BC95" s="611"/>
      <c r="BD95" s="611"/>
      <c r="BE95" s="612"/>
    </row>
    <row r="96" spans="2:59" ht="12.95" customHeight="1" thickTop="1">
      <c r="B96" s="424"/>
      <c r="C96" s="430"/>
      <c r="D96" s="529"/>
      <c r="E96" s="530"/>
      <c r="F96" s="459"/>
      <c r="G96" s="460"/>
      <c r="H96" s="460"/>
      <c r="I96" s="460"/>
      <c r="J96" s="460"/>
      <c r="K96" s="460"/>
      <c r="L96" s="460"/>
      <c r="M96" s="460"/>
      <c r="N96" s="460"/>
      <c r="O96" s="460"/>
      <c r="P96" s="460"/>
      <c r="Q96" s="460"/>
      <c r="R96" s="460"/>
      <c r="S96" s="460"/>
      <c r="T96" s="460"/>
      <c r="U96" s="460"/>
      <c r="V96" s="460"/>
      <c r="W96" s="460"/>
      <c r="X96" s="461"/>
      <c r="Y96" s="508"/>
      <c r="Z96" s="509"/>
      <c r="AA96" s="509"/>
      <c r="AB96" s="509"/>
      <c r="AC96" s="509"/>
      <c r="AD96" s="510"/>
      <c r="AE96" s="544"/>
      <c r="AF96" s="545"/>
      <c r="AG96" s="545"/>
      <c r="AH96" s="545"/>
      <c r="AI96" s="546"/>
      <c r="AJ96" s="436"/>
      <c r="AK96" s="437"/>
      <c r="AL96" s="437"/>
      <c r="AM96" s="437"/>
      <c r="AN96" s="438"/>
      <c r="AO96" s="547" t="str">
        <f t="shared" si="11"/>
        <v/>
      </c>
      <c r="AP96" s="548"/>
      <c r="AQ96" s="548"/>
      <c r="AR96" s="548"/>
      <c r="AS96" s="548"/>
      <c r="AT96" s="548"/>
      <c r="AU96" s="549"/>
      <c r="AV96" s="586"/>
      <c r="AW96" s="587"/>
      <c r="AX96" s="587"/>
      <c r="AY96" s="587"/>
      <c r="AZ96" s="587"/>
      <c r="BA96" s="587"/>
      <c r="BB96" s="587"/>
      <c r="BC96" s="587"/>
      <c r="BD96" s="587"/>
      <c r="BE96" s="588"/>
    </row>
    <row r="97" spans="2:59" ht="12.95" customHeight="1" thickBot="1">
      <c r="B97" s="424"/>
      <c r="C97" s="430"/>
      <c r="D97" s="531"/>
      <c r="E97" s="532"/>
      <c r="F97" s="752"/>
      <c r="G97" s="753"/>
      <c r="H97" s="753"/>
      <c r="I97" s="753"/>
      <c r="J97" s="753"/>
      <c r="K97" s="753"/>
      <c r="L97" s="753"/>
      <c r="M97" s="753"/>
      <c r="N97" s="753"/>
      <c r="O97" s="753"/>
      <c r="P97" s="753"/>
      <c r="Q97" s="753"/>
      <c r="R97" s="753"/>
      <c r="S97" s="753"/>
      <c r="T97" s="753"/>
      <c r="U97" s="753"/>
      <c r="V97" s="753"/>
      <c r="W97" s="753"/>
      <c r="X97" s="753"/>
      <c r="Y97" s="511"/>
      <c r="Z97" s="512"/>
      <c r="AA97" s="512"/>
      <c r="AB97" s="512"/>
      <c r="AC97" s="512"/>
      <c r="AD97" s="513"/>
      <c r="AE97" s="448"/>
      <c r="AF97" s="449"/>
      <c r="AG97" s="449"/>
      <c r="AH97" s="449"/>
      <c r="AI97" s="450"/>
      <c r="AJ97" s="541"/>
      <c r="AK97" s="542"/>
      <c r="AL97" s="542"/>
      <c r="AM97" s="542"/>
      <c r="AN97" s="543"/>
      <c r="AO97" s="451" t="str">
        <f t="shared" si="11"/>
        <v/>
      </c>
      <c r="AP97" s="452"/>
      <c r="AQ97" s="452"/>
      <c r="AR97" s="452"/>
      <c r="AS97" s="452"/>
      <c r="AT97" s="452"/>
      <c r="AU97" s="550"/>
      <c r="AV97" s="589"/>
      <c r="AW97" s="590"/>
      <c r="AX97" s="590"/>
      <c r="AY97" s="590"/>
      <c r="AZ97" s="590"/>
      <c r="BA97" s="590"/>
      <c r="BB97" s="590"/>
      <c r="BC97" s="590"/>
      <c r="BD97" s="590"/>
      <c r="BE97" s="591"/>
    </row>
    <row r="98" spans="2:59" ht="12.95" customHeight="1" thickTop="1">
      <c r="B98" s="424"/>
      <c r="C98" s="430"/>
      <c r="D98" s="533" t="s">
        <v>249</v>
      </c>
      <c r="E98" s="423"/>
      <c r="F98" s="535"/>
      <c r="G98" s="536"/>
      <c r="H98" s="536"/>
      <c r="I98" s="536"/>
      <c r="J98" s="536"/>
      <c r="K98" s="536"/>
      <c r="L98" s="536"/>
      <c r="M98" s="536"/>
      <c r="N98" s="536"/>
      <c r="O98" s="536"/>
      <c r="P98" s="536"/>
      <c r="Q98" s="536"/>
      <c r="R98" s="536"/>
      <c r="S98" s="536"/>
      <c r="T98" s="536"/>
      <c r="U98" s="536"/>
      <c r="V98" s="536"/>
      <c r="W98" s="536"/>
      <c r="X98" s="536"/>
      <c r="Y98" s="739"/>
      <c r="Z98" s="740"/>
      <c r="AA98" s="740"/>
      <c r="AB98" s="740"/>
      <c r="AC98" s="740"/>
      <c r="AD98" s="741"/>
      <c r="AE98" s="544"/>
      <c r="AF98" s="545"/>
      <c r="AG98" s="545"/>
      <c r="AH98" s="545"/>
      <c r="AI98" s="546"/>
      <c r="AJ98" s="436"/>
      <c r="AK98" s="437"/>
      <c r="AL98" s="437"/>
      <c r="AM98" s="437"/>
      <c r="AN98" s="438"/>
      <c r="AO98" s="547" t="str">
        <f t="shared" si="11"/>
        <v/>
      </c>
      <c r="AP98" s="548"/>
      <c r="AQ98" s="548"/>
      <c r="AR98" s="548"/>
      <c r="AS98" s="548"/>
      <c r="AT98" s="548"/>
      <c r="AU98" s="549"/>
      <c r="AV98" s="613"/>
      <c r="AW98" s="614"/>
      <c r="AX98" s="614"/>
      <c r="AY98" s="614"/>
      <c r="AZ98" s="614"/>
      <c r="BA98" s="614"/>
      <c r="BB98" s="614"/>
      <c r="BC98" s="614"/>
      <c r="BD98" s="614"/>
      <c r="BE98" s="615"/>
    </row>
    <row r="99" spans="2:59" ht="12.95" customHeight="1">
      <c r="B99" s="424"/>
      <c r="C99" s="430"/>
      <c r="D99" s="424"/>
      <c r="E99" s="425"/>
      <c r="F99" s="535"/>
      <c r="G99" s="536"/>
      <c r="H99" s="536"/>
      <c r="I99" s="536"/>
      <c r="J99" s="536"/>
      <c r="K99" s="536"/>
      <c r="L99" s="536"/>
      <c r="M99" s="536"/>
      <c r="N99" s="536"/>
      <c r="O99" s="536"/>
      <c r="P99" s="536"/>
      <c r="Q99" s="536"/>
      <c r="R99" s="536"/>
      <c r="S99" s="536"/>
      <c r="T99" s="536"/>
      <c r="U99" s="536"/>
      <c r="V99" s="536"/>
      <c r="W99" s="536"/>
      <c r="X99" s="536"/>
      <c r="Y99" s="508"/>
      <c r="Z99" s="509"/>
      <c r="AA99" s="509"/>
      <c r="AB99" s="509"/>
      <c r="AC99" s="509"/>
      <c r="AD99" s="510"/>
      <c r="AE99" s="544"/>
      <c r="AF99" s="545"/>
      <c r="AG99" s="545"/>
      <c r="AH99" s="545"/>
      <c r="AI99" s="546"/>
      <c r="AJ99" s="436"/>
      <c r="AK99" s="437"/>
      <c r="AL99" s="437"/>
      <c r="AM99" s="437"/>
      <c r="AN99" s="438"/>
      <c r="AO99" s="547" t="str">
        <f t="shared" si="11"/>
        <v/>
      </c>
      <c r="AP99" s="548"/>
      <c r="AQ99" s="548"/>
      <c r="AR99" s="548"/>
      <c r="AS99" s="548"/>
      <c r="AT99" s="548"/>
      <c r="AU99" s="549"/>
      <c r="AV99" s="600"/>
      <c r="AW99" s="601"/>
      <c r="AX99" s="601"/>
      <c r="AY99" s="601"/>
      <c r="AZ99" s="601"/>
      <c r="BA99" s="601"/>
      <c r="BB99" s="601"/>
      <c r="BC99" s="601"/>
      <c r="BD99" s="601"/>
      <c r="BE99" s="602"/>
    </row>
    <row r="100" spans="2:59" ht="12.95" customHeight="1">
      <c r="B100" s="424"/>
      <c r="C100" s="430"/>
      <c r="D100" s="424"/>
      <c r="E100" s="425"/>
      <c r="F100" s="535"/>
      <c r="G100" s="536"/>
      <c r="H100" s="536"/>
      <c r="I100" s="536"/>
      <c r="J100" s="536"/>
      <c r="K100" s="536"/>
      <c r="L100" s="536"/>
      <c r="M100" s="536"/>
      <c r="N100" s="536"/>
      <c r="O100" s="536"/>
      <c r="P100" s="536"/>
      <c r="Q100" s="536"/>
      <c r="R100" s="536"/>
      <c r="S100" s="536"/>
      <c r="T100" s="536"/>
      <c r="U100" s="536"/>
      <c r="V100" s="536"/>
      <c r="W100" s="536"/>
      <c r="X100" s="536"/>
      <c r="Y100" s="508"/>
      <c r="Z100" s="509"/>
      <c r="AA100" s="509"/>
      <c r="AB100" s="509"/>
      <c r="AC100" s="509"/>
      <c r="AD100" s="510"/>
      <c r="AE100" s="544"/>
      <c r="AF100" s="545"/>
      <c r="AG100" s="545"/>
      <c r="AH100" s="545"/>
      <c r="AI100" s="546"/>
      <c r="AJ100" s="436"/>
      <c r="AK100" s="437"/>
      <c r="AL100" s="437"/>
      <c r="AM100" s="437"/>
      <c r="AN100" s="438"/>
      <c r="AO100" s="547" t="str">
        <f t="shared" si="11"/>
        <v/>
      </c>
      <c r="AP100" s="548"/>
      <c r="AQ100" s="548"/>
      <c r="AR100" s="548"/>
      <c r="AS100" s="548"/>
      <c r="AT100" s="548"/>
      <c r="AU100" s="548"/>
      <c r="AV100" s="600" t="s">
        <v>250</v>
      </c>
      <c r="AW100" s="601"/>
      <c r="AX100" s="745"/>
      <c r="AY100" s="745"/>
      <c r="AZ100" s="745"/>
      <c r="BA100" s="745"/>
      <c r="BB100" s="745"/>
      <c r="BC100" s="745"/>
      <c r="BD100" s="745"/>
      <c r="BE100" s="746"/>
    </row>
    <row r="101" spans="2:59" ht="12.95" customHeight="1">
      <c r="B101" s="424"/>
      <c r="C101" s="430"/>
      <c r="D101" s="424"/>
      <c r="E101" s="425"/>
      <c r="F101" s="535"/>
      <c r="G101" s="536"/>
      <c r="H101" s="536"/>
      <c r="I101" s="536"/>
      <c r="J101" s="536"/>
      <c r="K101" s="536"/>
      <c r="L101" s="536"/>
      <c r="M101" s="536"/>
      <c r="N101" s="536"/>
      <c r="O101" s="536"/>
      <c r="P101" s="536"/>
      <c r="Q101" s="536"/>
      <c r="R101" s="536"/>
      <c r="S101" s="536"/>
      <c r="T101" s="536"/>
      <c r="U101" s="536"/>
      <c r="V101" s="536"/>
      <c r="W101" s="536"/>
      <c r="X101" s="536"/>
      <c r="Y101" s="508"/>
      <c r="Z101" s="509"/>
      <c r="AA101" s="509"/>
      <c r="AB101" s="509"/>
      <c r="AC101" s="509"/>
      <c r="AD101" s="510"/>
      <c r="AE101" s="829"/>
      <c r="AF101" s="830"/>
      <c r="AG101" s="830"/>
      <c r="AH101" s="830"/>
      <c r="AI101" s="831"/>
      <c r="AJ101" s="436"/>
      <c r="AK101" s="437"/>
      <c r="AL101" s="437"/>
      <c r="AM101" s="437"/>
      <c r="AN101" s="438"/>
      <c r="AO101" s="547" t="str">
        <f t="shared" ref="AO101" si="12">IF(AJ101="","",IF(AJ101="税抜",ROUNDDOWN(Y101*AE101*1.08,0),IF(AJ101="税込",ROUNDDOWN(Y101*AE101,0))))</f>
        <v/>
      </c>
      <c r="AP101" s="548"/>
      <c r="AQ101" s="548"/>
      <c r="AR101" s="548"/>
      <c r="AS101" s="548"/>
      <c r="AT101" s="548"/>
      <c r="AU101" s="548"/>
      <c r="AV101" s="592" t="s">
        <v>231</v>
      </c>
      <c r="AW101" s="611"/>
      <c r="AX101" s="623">
        <f>IFERROR(SUM(AO98:AU103),"")</f>
        <v>0</v>
      </c>
      <c r="AY101" s="623"/>
      <c r="AZ101" s="623"/>
      <c r="BA101" s="623"/>
      <c r="BB101" s="623"/>
      <c r="BC101" s="623"/>
      <c r="BD101" s="616" t="s">
        <v>228</v>
      </c>
      <c r="BE101" s="617"/>
      <c r="BF101" s="98"/>
    </row>
    <row r="102" spans="2:59" ht="12.95" customHeight="1">
      <c r="B102" s="424"/>
      <c r="C102" s="430"/>
      <c r="D102" s="424"/>
      <c r="E102" s="425"/>
      <c r="F102" s="535"/>
      <c r="G102" s="536"/>
      <c r="H102" s="536"/>
      <c r="I102" s="536"/>
      <c r="J102" s="536"/>
      <c r="K102" s="536"/>
      <c r="L102" s="536"/>
      <c r="M102" s="536"/>
      <c r="N102" s="536"/>
      <c r="O102" s="536"/>
      <c r="P102" s="536"/>
      <c r="Q102" s="536"/>
      <c r="R102" s="536"/>
      <c r="S102" s="536"/>
      <c r="T102" s="536"/>
      <c r="U102" s="536"/>
      <c r="V102" s="536"/>
      <c r="W102" s="536"/>
      <c r="X102" s="536"/>
      <c r="Y102" s="508"/>
      <c r="Z102" s="509"/>
      <c r="AA102" s="509"/>
      <c r="AB102" s="509"/>
      <c r="AC102" s="509"/>
      <c r="AD102" s="510"/>
      <c r="AE102" s="544"/>
      <c r="AF102" s="545"/>
      <c r="AG102" s="545"/>
      <c r="AH102" s="545"/>
      <c r="AI102" s="546"/>
      <c r="AJ102" s="436"/>
      <c r="AK102" s="437"/>
      <c r="AL102" s="437"/>
      <c r="AM102" s="437"/>
      <c r="AN102" s="438"/>
      <c r="AO102" s="547" t="str">
        <f t="shared" si="11"/>
        <v/>
      </c>
      <c r="AP102" s="548"/>
      <c r="AQ102" s="548"/>
      <c r="AR102" s="548"/>
      <c r="AS102" s="548"/>
      <c r="AT102" s="548"/>
      <c r="AU102" s="548"/>
      <c r="AV102" s="592"/>
      <c r="AW102" s="611"/>
      <c r="AX102" s="611"/>
      <c r="AY102" s="611"/>
      <c r="AZ102" s="611"/>
      <c r="BA102" s="611"/>
      <c r="BB102" s="611"/>
      <c r="BC102" s="611"/>
      <c r="BD102" s="611"/>
      <c r="BE102" s="612"/>
    </row>
    <row r="103" spans="2:59" ht="12.95" customHeight="1" thickBot="1">
      <c r="B103" s="424"/>
      <c r="C103" s="430"/>
      <c r="D103" s="426"/>
      <c r="E103" s="427"/>
      <c r="F103" s="757"/>
      <c r="G103" s="758"/>
      <c r="H103" s="758"/>
      <c r="I103" s="758"/>
      <c r="J103" s="758"/>
      <c r="K103" s="758"/>
      <c r="L103" s="758"/>
      <c r="M103" s="758"/>
      <c r="N103" s="758"/>
      <c r="O103" s="758"/>
      <c r="P103" s="758"/>
      <c r="Q103" s="758"/>
      <c r="R103" s="758"/>
      <c r="S103" s="758"/>
      <c r="T103" s="758"/>
      <c r="U103" s="758"/>
      <c r="V103" s="758"/>
      <c r="W103" s="758"/>
      <c r="X103" s="758"/>
      <c r="Y103" s="783"/>
      <c r="Z103" s="784"/>
      <c r="AA103" s="784"/>
      <c r="AB103" s="784"/>
      <c r="AC103" s="784"/>
      <c r="AD103" s="785"/>
      <c r="AE103" s="754"/>
      <c r="AF103" s="755"/>
      <c r="AG103" s="755"/>
      <c r="AH103" s="755"/>
      <c r="AI103" s="756"/>
      <c r="AJ103" s="436"/>
      <c r="AK103" s="437"/>
      <c r="AL103" s="437"/>
      <c r="AM103" s="437"/>
      <c r="AN103" s="438"/>
      <c r="AO103" s="759" t="str">
        <f t="shared" si="11"/>
        <v/>
      </c>
      <c r="AP103" s="760"/>
      <c r="AQ103" s="760"/>
      <c r="AR103" s="760"/>
      <c r="AS103" s="760"/>
      <c r="AT103" s="760"/>
      <c r="AU103" s="760"/>
      <c r="AV103" s="592"/>
      <c r="AW103" s="611"/>
      <c r="AX103" s="611"/>
      <c r="AY103" s="611"/>
      <c r="AZ103" s="611"/>
      <c r="BA103" s="611"/>
      <c r="BB103" s="611"/>
      <c r="BC103" s="611"/>
      <c r="BD103" s="611"/>
      <c r="BE103" s="612"/>
    </row>
    <row r="104" spans="2:59" ht="12.95" customHeight="1">
      <c r="B104" s="424"/>
      <c r="C104" s="430"/>
      <c r="D104" s="695" t="s">
        <v>251</v>
      </c>
      <c r="E104" s="695"/>
      <c r="F104" s="695"/>
      <c r="G104" s="695"/>
      <c r="H104" s="695"/>
      <c r="I104" s="695"/>
      <c r="J104" s="695"/>
      <c r="K104" s="695"/>
      <c r="L104" s="695"/>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c r="AH104" s="695"/>
      <c r="AI104" s="695"/>
      <c r="AJ104" s="695"/>
      <c r="AK104" s="695"/>
      <c r="AL104" s="695"/>
      <c r="AM104" s="695"/>
      <c r="AN104" s="695"/>
      <c r="AO104" s="695"/>
      <c r="AP104" s="695"/>
      <c r="AQ104" s="695"/>
      <c r="AR104" s="695"/>
      <c r="AS104" s="695"/>
      <c r="AT104" s="695"/>
      <c r="AU104" s="696"/>
      <c r="AV104" s="594">
        <f>IFERROR(AX93+AX101,"")</f>
        <v>0</v>
      </c>
      <c r="AW104" s="595"/>
      <c r="AX104" s="595"/>
      <c r="AY104" s="595"/>
      <c r="AZ104" s="595"/>
      <c r="BA104" s="595"/>
      <c r="BB104" s="595"/>
      <c r="BC104" s="595"/>
      <c r="BD104" s="595"/>
      <c r="BE104" s="596"/>
      <c r="BF104" s="93"/>
    </row>
    <row r="105" spans="2:59" ht="12.95" customHeight="1" thickBot="1">
      <c r="B105" s="426"/>
      <c r="C105" s="431"/>
      <c r="D105" s="697"/>
      <c r="E105" s="697"/>
      <c r="F105" s="697"/>
      <c r="G105" s="697"/>
      <c r="H105" s="697"/>
      <c r="I105" s="697"/>
      <c r="J105" s="697"/>
      <c r="K105" s="697"/>
      <c r="L105" s="697"/>
      <c r="M105" s="697"/>
      <c r="N105" s="697"/>
      <c r="O105" s="697"/>
      <c r="P105" s="697"/>
      <c r="Q105" s="697"/>
      <c r="R105" s="697"/>
      <c r="S105" s="697"/>
      <c r="T105" s="697"/>
      <c r="U105" s="697"/>
      <c r="V105" s="697"/>
      <c r="W105" s="697"/>
      <c r="X105" s="697"/>
      <c r="Y105" s="697"/>
      <c r="Z105" s="697"/>
      <c r="AA105" s="697"/>
      <c r="AB105" s="697"/>
      <c r="AC105" s="697"/>
      <c r="AD105" s="697"/>
      <c r="AE105" s="697"/>
      <c r="AF105" s="697"/>
      <c r="AG105" s="697"/>
      <c r="AH105" s="697"/>
      <c r="AI105" s="697"/>
      <c r="AJ105" s="697"/>
      <c r="AK105" s="697"/>
      <c r="AL105" s="697"/>
      <c r="AM105" s="697"/>
      <c r="AN105" s="697"/>
      <c r="AO105" s="697"/>
      <c r="AP105" s="697"/>
      <c r="AQ105" s="697"/>
      <c r="AR105" s="697"/>
      <c r="AS105" s="697"/>
      <c r="AT105" s="697"/>
      <c r="AU105" s="698"/>
      <c r="AV105" s="597"/>
      <c r="AW105" s="598"/>
      <c r="AX105" s="598"/>
      <c r="AY105" s="598"/>
      <c r="AZ105" s="598"/>
      <c r="BA105" s="598"/>
      <c r="BB105" s="598"/>
      <c r="BC105" s="598"/>
      <c r="BD105" s="598"/>
      <c r="BE105" s="599"/>
      <c r="BF105" s="93"/>
      <c r="BG105" s="93"/>
    </row>
    <row r="106" spans="2:59" ht="12.95" customHeight="1">
      <c r="B106" s="537" t="s">
        <v>217</v>
      </c>
      <c r="C106" s="537"/>
      <c r="D106" s="834" t="s">
        <v>218</v>
      </c>
      <c r="E106" s="835"/>
      <c r="F106" s="538" t="s">
        <v>297</v>
      </c>
      <c r="G106" s="539"/>
      <c r="H106" s="539"/>
      <c r="I106" s="539"/>
      <c r="J106" s="539"/>
      <c r="K106" s="539"/>
      <c r="L106" s="539"/>
      <c r="M106" s="539"/>
      <c r="N106" s="539"/>
      <c r="O106" s="539"/>
      <c r="P106" s="539"/>
      <c r="Q106" s="539"/>
      <c r="R106" s="539"/>
      <c r="S106" s="539"/>
      <c r="T106" s="539"/>
      <c r="U106" s="539"/>
      <c r="V106" s="539"/>
      <c r="W106" s="539"/>
      <c r="X106" s="539"/>
      <c r="Y106" s="539"/>
      <c r="Z106" s="539"/>
      <c r="AA106" s="539"/>
      <c r="AB106" s="539"/>
      <c r="AC106" s="539"/>
      <c r="AD106" s="539"/>
      <c r="AE106" s="539"/>
      <c r="AF106" s="539"/>
      <c r="AG106" s="539"/>
      <c r="AH106" s="539"/>
      <c r="AI106" s="539"/>
      <c r="AJ106" s="539"/>
      <c r="AK106" s="539"/>
      <c r="AL106" s="539"/>
      <c r="AM106" s="539"/>
      <c r="AN106" s="539"/>
      <c r="AO106" s="539"/>
      <c r="AP106" s="539"/>
      <c r="AQ106" s="539"/>
      <c r="AR106" s="539"/>
      <c r="AS106" s="539"/>
      <c r="AT106" s="539"/>
      <c r="AU106" s="540"/>
      <c r="AV106" s="773" t="s">
        <v>240</v>
      </c>
      <c r="AW106" s="774"/>
      <c r="AX106" s="774"/>
      <c r="AY106" s="774"/>
      <c r="AZ106" s="774"/>
      <c r="BA106" s="774"/>
      <c r="BB106" s="774"/>
      <c r="BC106" s="774"/>
      <c r="BD106" s="774"/>
      <c r="BE106" s="775"/>
    </row>
    <row r="107" spans="2:59" ht="12.95" customHeight="1">
      <c r="B107" s="537"/>
      <c r="C107" s="537"/>
      <c r="D107" s="836"/>
      <c r="E107" s="837"/>
      <c r="F107" s="780" t="s">
        <v>220</v>
      </c>
      <c r="G107" s="762"/>
      <c r="H107" s="762"/>
      <c r="I107" s="762"/>
      <c r="J107" s="762"/>
      <c r="K107" s="762"/>
      <c r="L107" s="762"/>
      <c r="M107" s="762"/>
      <c r="N107" s="762"/>
      <c r="O107" s="762"/>
      <c r="P107" s="762"/>
      <c r="Q107" s="762"/>
      <c r="R107" s="762"/>
      <c r="S107" s="762"/>
      <c r="T107" s="762"/>
      <c r="U107" s="762"/>
      <c r="V107" s="762"/>
      <c r="W107" s="762"/>
      <c r="X107" s="763"/>
      <c r="Y107" s="551" t="s">
        <v>221</v>
      </c>
      <c r="Z107" s="551"/>
      <c r="AA107" s="551"/>
      <c r="AB107" s="551"/>
      <c r="AC107" s="551"/>
      <c r="AD107" s="551"/>
      <c r="AE107" s="551" t="s">
        <v>222</v>
      </c>
      <c r="AF107" s="551"/>
      <c r="AG107" s="551"/>
      <c r="AH107" s="551"/>
      <c r="AI107" s="551"/>
      <c r="AJ107" s="761" t="s">
        <v>223</v>
      </c>
      <c r="AK107" s="762"/>
      <c r="AL107" s="762"/>
      <c r="AM107" s="762"/>
      <c r="AN107" s="763"/>
      <c r="AO107" s="551" t="s">
        <v>241</v>
      </c>
      <c r="AP107" s="551"/>
      <c r="AQ107" s="551"/>
      <c r="AR107" s="551"/>
      <c r="AS107" s="551"/>
      <c r="AT107" s="551"/>
      <c r="AU107" s="770"/>
      <c r="AV107" s="776"/>
      <c r="AW107" s="774"/>
      <c r="AX107" s="774"/>
      <c r="AY107" s="774"/>
      <c r="AZ107" s="774"/>
      <c r="BA107" s="774"/>
      <c r="BB107" s="774"/>
      <c r="BC107" s="774"/>
      <c r="BD107" s="774"/>
      <c r="BE107" s="775"/>
    </row>
    <row r="108" spans="2:59" ht="12.95" customHeight="1">
      <c r="B108" s="537"/>
      <c r="C108" s="537"/>
      <c r="D108" s="836"/>
      <c r="E108" s="837"/>
      <c r="F108" s="781"/>
      <c r="G108" s="765"/>
      <c r="H108" s="765"/>
      <c r="I108" s="765"/>
      <c r="J108" s="765"/>
      <c r="K108" s="765"/>
      <c r="L108" s="765"/>
      <c r="M108" s="765"/>
      <c r="N108" s="765"/>
      <c r="O108" s="765"/>
      <c r="P108" s="765"/>
      <c r="Q108" s="765"/>
      <c r="R108" s="765"/>
      <c r="S108" s="765"/>
      <c r="T108" s="765"/>
      <c r="U108" s="765"/>
      <c r="V108" s="765"/>
      <c r="W108" s="765"/>
      <c r="X108" s="766"/>
      <c r="Y108" s="552"/>
      <c r="Z108" s="552"/>
      <c r="AA108" s="552"/>
      <c r="AB108" s="552"/>
      <c r="AC108" s="552"/>
      <c r="AD108" s="552"/>
      <c r="AE108" s="552"/>
      <c r="AF108" s="552"/>
      <c r="AG108" s="552"/>
      <c r="AH108" s="552"/>
      <c r="AI108" s="552"/>
      <c r="AJ108" s="764"/>
      <c r="AK108" s="765"/>
      <c r="AL108" s="765"/>
      <c r="AM108" s="765"/>
      <c r="AN108" s="766"/>
      <c r="AO108" s="552"/>
      <c r="AP108" s="552"/>
      <c r="AQ108" s="552"/>
      <c r="AR108" s="552"/>
      <c r="AS108" s="552"/>
      <c r="AT108" s="552"/>
      <c r="AU108" s="771"/>
      <c r="AV108" s="776"/>
      <c r="AW108" s="774"/>
      <c r="AX108" s="774"/>
      <c r="AY108" s="774"/>
      <c r="AZ108" s="774"/>
      <c r="BA108" s="774"/>
      <c r="BB108" s="774"/>
      <c r="BC108" s="774"/>
      <c r="BD108" s="774"/>
      <c r="BE108" s="775"/>
    </row>
    <row r="109" spans="2:59" ht="12.95" customHeight="1">
      <c r="B109" s="537"/>
      <c r="C109" s="537"/>
      <c r="D109" s="838"/>
      <c r="E109" s="839"/>
      <c r="F109" s="782"/>
      <c r="G109" s="768"/>
      <c r="H109" s="768"/>
      <c r="I109" s="768"/>
      <c r="J109" s="768"/>
      <c r="K109" s="768"/>
      <c r="L109" s="768"/>
      <c r="M109" s="768"/>
      <c r="N109" s="768"/>
      <c r="O109" s="768"/>
      <c r="P109" s="768"/>
      <c r="Q109" s="768"/>
      <c r="R109" s="768"/>
      <c r="S109" s="768"/>
      <c r="T109" s="768"/>
      <c r="U109" s="768"/>
      <c r="V109" s="768"/>
      <c r="W109" s="768"/>
      <c r="X109" s="769"/>
      <c r="Y109" s="553"/>
      <c r="Z109" s="553"/>
      <c r="AA109" s="553"/>
      <c r="AB109" s="553"/>
      <c r="AC109" s="553"/>
      <c r="AD109" s="553"/>
      <c r="AE109" s="553"/>
      <c r="AF109" s="553"/>
      <c r="AG109" s="553"/>
      <c r="AH109" s="553"/>
      <c r="AI109" s="553"/>
      <c r="AJ109" s="767"/>
      <c r="AK109" s="768"/>
      <c r="AL109" s="768"/>
      <c r="AM109" s="768"/>
      <c r="AN109" s="769"/>
      <c r="AO109" s="553"/>
      <c r="AP109" s="553"/>
      <c r="AQ109" s="553"/>
      <c r="AR109" s="553"/>
      <c r="AS109" s="553"/>
      <c r="AT109" s="553"/>
      <c r="AU109" s="772"/>
      <c r="AV109" s="777"/>
      <c r="AW109" s="778"/>
      <c r="AX109" s="778"/>
      <c r="AY109" s="778"/>
      <c r="AZ109" s="778"/>
      <c r="BA109" s="778"/>
      <c r="BB109" s="778"/>
      <c r="BC109" s="778"/>
      <c r="BD109" s="778"/>
      <c r="BE109" s="779"/>
    </row>
    <row r="110" spans="2:59" ht="12.95" customHeight="1">
      <c r="B110" s="428" t="s">
        <v>252</v>
      </c>
      <c r="C110" s="429"/>
      <c r="D110" s="527" t="s">
        <v>225</v>
      </c>
      <c r="E110" s="528"/>
      <c r="F110" s="456"/>
      <c r="G110" s="457"/>
      <c r="H110" s="457"/>
      <c r="I110" s="457"/>
      <c r="J110" s="457"/>
      <c r="K110" s="457"/>
      <c r="L110" s="457"/>
      <c r="M110" s="457"/>
      <c r="N110" s="457"/>
      <c r="O110" s="457"/>
      <c r="P110" s="457"/>
      <c r="Q110" s="457"/>
      <c r="R110" s="457"/>
      <c r="S110" s="457"/>
      <c r="T110" s="457"/>
      <c r="U110" s="457"/>
      <c r="V110" s="457"/>
      <c r="W110" s="457"/>
      <c r="X110" s="458"/>
      <c r="Y110" s="534"/>
      <c r="Z110" s="534"/>
      <c r="AA110" s="534"/>
      <c r="AB110" s="534"/>
      <c r="AC110" s="534"/>
      <c r="AD110" s="534"/>
      <c r="AE110" s="573"/>
      <c r="AF110" s="573"/>
      <c r="AG110" s="573"/>
      <c r="AH110" s="573"/>
      <c r="AI110" s="573"/>
      <c r="AJ110" s="436"/>
      <c r="AK110" s="437"/>
      <c r="AL110" s="437"/>
      <c r="AM110" s="437"/>
      <c r="AN110" s="438"/>
      <c r="AO110" s="547" t="str">
        <f t="shared" ref="AO110" si="13">IF(AJ110="","",IF(AJ110="税抜",ROUNDDOWN(Y110*AE110*1.1,0),IF(AJ110="税込",ROUNDDOWN(Y110*AE110,0))))</f>
        <v/>
      </c>
      <c r="AP110" s="579"/>
      <c r="AQ110" s="579"/>
      <c r="AR110" s="579"/>
      <c r="AS110" s="579"/>
      <c r="AT110" s="579"/>
      <c r="AU110" s="549"/>
      <c r="AV110" s="613"/>
      <c r="AW110" s="614"/>
      <c r="AX110" s="614"/>
      <c r="AY110" s="614"/>
      <c r="AZ110" s="614"/>
      <c r="BA110" s="614"/>
      <c r="BB110" s="614"/>
      <c r="BC110" s="614"/>
      <c r="BD110" s="614"/>
      <c r="BE110" s="615"/>
    </row>
    <row r="111" spans="2:59" ht="12.95" customHeight="1">
      <c r="B111" s="424"/>
      <c r="C111" s="430"/>
      <c r="D111" s="529"/>
      <c r="E111" s="530"/>
      <c r="F111" s="459"/>
      <c r="G111" s="460"/>
      <c r="H111" s="460"/>
      <c r="I111" s="460"/>
      <c r="J111" s="460"/>
      <c r="K111" s="460"/>
      <c r="L111" s="460"/>
      <c r="M111" s="460"/>
      <c r="N111" s="460"/>
      <c r="O111" s="460"/>
      <c r="P111" s="460"/>
      <c r="Q111" s="460"/>
      <c r="R111" s="460"/>
      <c r="S111" s="460"/>
      <c r="T111" s="460"/>
      <c r="U111" s="460"/>
      <c r="V111" s="460"/>
      <c r="W111" s="460"/>
      <c r="X111" s="461"/>
      <c r="Y111" s="557"/>
      <c r="Z111" s="558"/>
      <c r="AA111" s="558"/>
      <c r="AB111" s="558"/>
      <c r="AC111" s="558"/>
      <c r="AD111" s="559"/>
      <c r="AE111" s="435"/>
      <c r="AF111" s="435"/>
      <c r="AG111" s="435"/>
      <c r="AH111" s="435"/>
      <c r="AI111" s="435"/>
      <c r="AJ111" s="436"/>
      <c r="AK111" s="437"/>
      <c r="AL111" s="437"/>
      <c r="AM111" s="437"/>
      <c r="AN111" s="438"/>
      <c r="AO111" s="547" t="str">
        <f t="shared" ref="AO111:AO115" si="14">IF(AJ111="","",IF(AJ111="税抜",ROUNDDOWN(Y111*AE111*1.1,0),IF(AJ111="税込",ROUNDDOWN(Y111*AE111,0))))</f>
        <v/>
      </c>
      <c r="AP111" s="579"/>
      <c r="AQ111" s="579"/>
      <c r="AR111" s="579"/>
      <c r="AS111" s="579"/>
      <c r="AT111" s="579"/>
      <c r="AU111" s="549"/>
      <c r="AV111" s="600" t="s">
        <v>253</v>
      </c>
      <c r="AW111" s="651"/>
      <c r="AX111" s="651"/>
      <c r="AY111" s="651"/>
      <c r="AZ111" s="651"/>
      <c r="BA111" s="651"/>
      <c r="BB111" s="651"/>
      <c r="BC111" s="651"/>
      <c r="BD111" s="651"/>
      <c r="BE111" s="602"/>
    </row>
    <row r="112" spans="2:59" ht="12.95" customHeight="1">
      <c r="B112" s="424"/>
      <c r="C112" s="430"/>
      <c r="D112" s="529"/>
      <c r="E112" s="530"/>
      <c r="F112" s="459"/>
      <c r="G112" s="460"/>
      <c r="H112" s="460"/>
      <c r="I112" s="460"/>
      <c r="J112" s="460"/>
      <c r="K112" s="460"/>
      <c r="L112" s="460"/>
      <c r="M112" s="460"/>
      <c r="N112" s="460"/>
      <c r="O112" s="460"/>
      <c r="P112" s="460"/>
      <c r="Q112" s="460"/>
      <c r="R112" s="460"/>
      <c r="S112" s="460"/>
      <c r="T112" s="460"/>
      <c r="U112" s="460"/>
      <c r="V112" s="460"/>
      <c r="W112" s="460"/>
      <c r="X112" s="461"/>
      <c r="Y112" s="557"/>
      <c r="Z112" s="558"/>
      <c r="AA112" s="558"/>
      <c r="AB112" s="558"/>
      <c r="AC112" s="558"/>
      <c r="AD112" s="559"/>
      <c r="AE112" s="435"/>
      <c r="AF112" s="435"/>
      <c r="AG112" s="435"/>
      <c r="AH112" s="435"/>
      <c r="AI112" s="435"/>
      <c r="AJ112" s="436"/>
      <c r="AK112" s="437"/>
      <c r="AL112" s="437"/>
      <c r="AM112" s="437"/>
      <c r="AN112" s="438"/>
      <c r="AO112" s="547" t="str">
        <f t="shared" si="14"/>
        <v/>
      </c>
      <c r="AP112" s="579"/>
      <c r="AQ112" s="579"/>
      <c r="AR112" s="579"/>
      <c r="AS112" s="579"/>
      <c r="AT112" s="579"/>
      <c r="AU112" s="549"/>
      <c r="AV112" s="592" t="s">
        <v>231</v>
      </c>
      <c r="AW112" s="593"/>
      <c r="AX112" s="650">
        <f>IFERROR(SUM(AO110:AU115),"")</f>
        <v>0</v>
      </c>
      <c r="AY112" s="650"/>
      <c r="AZ112" s="650"/>
      <c r="BA112" s="650"/>
      <c r="BB112" s="650"/>
      <c r="BC112" s="650"/>
      <c r="BD112" s="616" t="s">
        <v>228</v>
      </c>
      <c r="BE112" s="617"/>
    </row>
    <row r="113" spans="2:71" ht="12.95" customHeight="1" thickBot="1">
      <c r="B113" s="424"/>
      <c r="C113" s="430"/>
      <c r="D113" s="529"/>
      <c r="E113" s="530"/>
      <c r="F113" s="459"/>
      <c r="G113" s="460"/>
      <c r="H113" s="460"/>
      <c r="I113" s="460"/>
      <c r="J113" s="460"/>
      <c r="K113" s="460"/>
      <c r="L113" s="460"/>
      <c r="M113" s="460"/>
      <c r="N113" s="460"/>
      <c r="O113" s="460"/>
      <c r="P113" s="460"/>
      <c r="Q113" s="460"/>
      <c r="R113" s="460"/>
      <c r="S113" s="460"/>
      <c r="T113" s="460"/>
      <c r="U113" s="460"/>
      <c r="V113" s="460"/>
      <c r="W113" s="460"/>
      <c r="X113" s="461"/>
      <c r="Y113" s="508"/>
      <c r="Z113" s="509"/>
      <c r="AA113" s="509"/>
      <c r="AB113" s="509"/>
      <c r="AC113" s="509"/>
      <c r="AD113" s="510"/>
      <c r="AE113" s="544"/>
      <c r="AF113" s="545"/>
      <c r="AG113" s="545"/>
      <c r="AH113" s="545"/>
      <c r="AI113" s="546"/>
      <c r="AJ113" s="436"/>
      <c r="AK113" s="437"/>
      <c r="AL113" s="437"/>
      <c r="AM113" s="437"/>
      <c r="AN113" s="438"/>
      <c r="AO113" s="547" t="str">
        <f t="shared" si="14"/>
        <v/>
      </c>
      <c r="AP113" s="579"/>
      <c r="AQ113" s="579"/>
      <c r="AR113" s="579"/>
      <c r="AS113" s="579"/>
      <c r="AT113" s="579"/>
      <c r="AU113" s="579"/>
      <c r="AV113" s="621"/>
      <c r="AW113" s="446"/>
      <c r="AX113" s="446"/>
      <c r="AY113" s="446"/>
      <c r="AZ113" s="446"/>
      <c r="BA113" s="446"/>
      <c r="BB113" s="446"/>
      <c r="BC113" s="446"/>
      <c r="BD113" s="446"/>
      <c r="BE113" s="622"/>
    </row>
    <row r="114" spans="2:71" ht="12.95" customHeight="1" thickTop="1">
      <c r="B114" s="424"/>
      <c r="C114" s="430"/>
      <c r="D114" s="529"/>
      <c r="E114" s="530"/>
      <c r="F114" s="535"/>
      <c r="G114" s="536"/>
      <c r="H114" s="536"/>
      <c r="I114" s="536"/>
      <c r="J114" s="536"/>
      <c r="K114" s="536"/>
      <c r="L114" s="536"/>
      <c r="M114" s="536"/>
      <c r="N114" s="536"/>
      <c r="O114" s="536"/>
      <c r="P114" s="536"/>
      <c r="Q114" s="536"/>
      <c r="R114" s="536"/>
      <c r="S114" s="536"/>
      <c r="T114" s="536"/>
      <c r="U114" s="536"/>
      <c r="V114" s="536"/>
      <c r="W114" s="536"/>
      <c r="X114" s="536"/>
      <c r="Y114" s="508"/>
      <c r="Z114" s="509"/>
      <c r="AA114" s="509"/>
      <c r="AB114" s="509"/>
      <c r="AC114" s="509"/>
      <c r="AD114" s="510"/>
      <c r="AE114" s="544"/>
      <c r="AF114" s="545"/>
      <c r="AG114" s="545"/>
      <c r="AH114" s="545"/>
      <c r="AI114" s="546"/>
      <c r="AJ114" s="436"/>
      <c r="AK114" s="437"/>
      <c r="AL114" s="437"/>
      <c r="AM114" s="437"/>
      <c r="AN114" s="438"/>
      <c r="AO114" s="547" t="str">
        <f t="shared" si="14"/>
        <v/>
      </c>
      <c r="AP114" s="579"/>
      <c r="AQ114" s="579"/>
      <c r="AR114" s="579"/>
      <c r="AS114" s="579"/>
      <c r="AT114" s="579"/>
      <c r="AU114" s="579"/>
      <c r="AV114" s="586"/>
      <c r="AW114" s="469"/>
      <c r="AX114" s="469"/>
      <c r="AY114" s="469"/>
      <c r="AZ114" s="469"/>
      <c r="BA114" s="469"/>
      <c r="BB114" s="469"/>
      <c r="BC114" s="469"/>
      <c r="BD114" s="469"/>
      <c r="BE114" s="470"/>
    </row>
    <row r="115" spans="2:71" ht="12.95" customHeight="1" thickBot="1">
      <c r="B115" s="424"/>
      <c r="C115" s="430"/>
      <c r="D115" s="517"/>
      <c r="E115" s="518"/>
      <c r="F115" s="453"/>
      <c r="G115" s="454"/>
      <c r="H115" s="454"/>
      <c r="I115" s="454"/>
      <c r="J115" s="454"/>
      <c r="K115" s="454"/>
      <c r="L115" s="454"/>
      <c r="M115" s="454"/>
      <c r="N115" s="454"/>
      <c r="O115" s="454"/>
      <c r="P115" s="454"/>
      <c r="Q115" s="454"/>
      <c r="R115" s="454"/>
      <c r="S115" s="454"/>
      <c r="T115" s="454"/>
      <c r="U115" s="454"/>
      <c r="V115" s="454"/>
      <c r="W115" s="454"/>
      <c r="X115" s="454"/>
      <c r="Y115" s="455"/>
      <c r="Z115" s="455"/>
      <c r="AA115" s="455"/>
      <c r="AB115" s="455"/>
      <c r="AC115" s="455"/>
      <c r="AD115" s="455"/>
      <c r="AE115" s="435"/>
      <c r="AF115" s="435"/>
      <c r="AG115" s="435"/>
      <c r="AH115" s="435"/>
      <c r="AI115" s="435"/>
      <c r="AJ115" s="436"/>
      <c r="AK115" s="437"/>
      <c r="AL115" s="437"/>
      <c r="AM115" s="437"/>
      <c r="AN115" s="438"/>
      <c r="AO115" s="451" t="str">
        <f t="shared" si="14"/>
        <v/>
      </c>
      <c r="AP115" s="452"/>
      <c r="AQ115" s="452"/>
      <c r="AR115" s="452"/>
      <c r="AS115" s="452"/>
      <c r="AT115" s="452"/>
      <c r="AU115" s="452"/>
      <c r="AV115" s="589"/>
      <c r="AW115" s="446"/>
      <c r="AX115" s="446"/>
      <c r="AY115" s="446"/>
      <c r="AZ115" s="446"/>
      <c r="BA115" s="446"/>
      <c r="BB115" s="446"/>
      <c r="BC115" s="446"/>
      <c r="BD115" s="446"/>
      <c r="BE115" s="447"/>
    </row>
    <row r="116" spans="2:71" ht="12.95" customHeight="1" thickTop="1">
      <c r="B116" s="424"/>
      <c r="C116" s="430"/>
      <c r="D116" s="519" t="s">
        <v>229</v>
      </c>
      <c r="E116" s="520"/>
      <c r="F116" s="786"/>
      <c r="G116" s="787"/>
      <c r="H116" s="787"/>
      <c r="I116" s="787"/>
      <c r="J116" s="787"/>
      <c r="K116" s="787"/>
      <c r="L116" s="787"/>
      <c r="M116" s="787"/>
      <c r="N116" s="787"/>
      <c r="O116" s="787"/>
      <c r="P116" s="787"/>
      <c r="Q116" s="787"/>
      <c r="R116" s="787"/>
      <c r="S116" s="787"/>
      <c r="T116" s="787"/>
      <c r="U116" s="787"/>
      <c r="V116" s="787"/>
      <c r="W116" s="787"/>
      <c r="X116" s="787"/>
      <c r="Y116" s="739"/>
      <c r="Z116" s="740"/>
      <c r="AA116" s="740"/>
      <c r="AB116" s="740"/>
      <c r="AC116" s="740"/>
      <c r="AD116" s="741"/>
      <c r="AE116" s="582"/>
      <c r="AF116" s="582"/>
      <c r="AG116" s="582"/>
      <c r="AH116" s="582"/>
      <c r="AI116" s="582"/>
      <c r="AJ116" s="686"/>
      <c r="AK116" s="687"/>
      <c r="AL116" s="687"/>
      <c r="AM116" s="687"/>
      <c r="AN116" s="688"/>
      <c r="AO116" s="547" t="str">
        <f t="shared" ref="AO116:AO121" si="15">IF(AJ116="","",IF(AJ116="税抜",ROUNDDOWN(Y116*AE116*1.1,0),IF(AJ116="税込",ROUNDDOWN(Y116*AE116,0))))</f>
        <v/>
      </c>
      <c r="AP116" s="579"/>
      <c r="AQ116" s="579"/>
      <c r="AR116" s="579"/>
      <c r="AS116" s="579"/>
      <c r="AT116" s="579"/>
      <c r="AU116" s="549"/>
      <c r="AV116" s="465"/>
      <c r="AW116" s="466"/>
      <c r="AX116" s="466"/>
      <c r="AY116" s="466"/>
      <c r="AZ116" s="466"/>
      <c r="BA116" s="466"/>
      <c r="BB116" s="466"/>
      <c r="BC116" s="466"/>
      <c r="BD116" s="466"/>
      <c r="BE116" s="467"/>
    </row>
    <row r="117" spans="2:71" ht="12.95" customHeight="1">
      <c r="B117" s="424"/>
      <c r="C117" s="430"/>
      <c r="D117" s="521"/>
      <c r="E117" s="522"/>
      <c r="F117" s="535"/>
      <c r="G117" s="536"/>
      <c r="H117" s="536"/>
      <c r="I117" s="536"/>
      <c r="J117" s="536"/>
      <c r="K117" s="536"/>
      <c r="L117" s="536"/>
      <c r="M117" s="536"/>
      <c r="N117" s="536"/>
      <c r="O117" s="536"/>
      <c r="P117" s="536"/>
      <c r="Q117" s="536"/>
      <c r="R117" s="536"/>
      <c r="S117" s="536"/>
      <c r="T117" s="536"/>
      <c r="U117" s="536"/>
      <c r="V117" s="536"/>
      <c r="W117" s="536"/>
      <c r="X117" s="536"/>
      <c r="Y117" s="508"/>
      <c r="Z117" s="509"/>
      <c r="AA117" s="509"/>
      <c r="AB117" s="509"/>
      <c r="AC117" s="509"/>
      <c r="AD117" s="510"/>
      <c r="AE117" s="435"/>
      <c r="AF117" s="435"/>
      <c r="AG117" s="435"/>
      <c r="AH117" s="435"/>
      <c r="AI117" s="435"/>
      <c r="AJ117" s="436"/>
      <c r="AK117" s="437"/>
      <c r="AL117" s="437"/>
      <c r="AM117" s="437"/>
      <c r="AN117" s="438"/>
      <c r="AO117" s="547" t="str">
        <f t="shared" ref="AO117" si="16">IF(AJ117="","",IF(AJ117="税抜",ROUNDDOWN(Y117*AE117*1.1,0),IF(AJ117="税込",ROUNDDOWN(Y117*AE117,0))))</f>
        <v/>
      </c>
      <c r="AP117" s="579"/>
      <c r="AQ117" s="579"/>
      <c r="AR117" s="579"/>
      <c r="AS117" s="579"/>
      <c r="AT117" s="579"/>
      <c r="AU117" s="549"/>
      <c r="AV117" s="462"/>
      <c r="AW117" s="463"/>
      <c r="AX117" s="463"/>
      <c r="AY117" s="463"/>
      <c r="AZ117" s="463"/>
      <c r="BA117" s="463"/>
      <c r="BB117" s="463"/>
      <c r="BC117" s="463"/>
      <c r="BD117" s="463"/>
      <c r="BE117" s="464"/>
    </row>
    <row r="118" spans="2:71" ht="12.95" customHeight="1">
      <c r="B118" s="424"/>
      <c r="C118" s="430"/>
      <c r="D118" s="523"/>
      <c r="E118" s="522"/>
      <c r="F118" s="535"/>
      <c r="G118" s="536"/>
      <c r="H118" s="536"/>
      <c r="I118" s="536"/>
      <c r="J118" s="536"/>
      <c r="K118" s="536"/>
      <c r="L118" s="536"/>
      <c r="M118" s="536"/>
      <c r="N118" s="536"/>
      <c r="O118" s="536"/>
      <c r="P118" s="536"/>
      <c r="Q118" s="536"/>
      <c r="R118" s="536"/>
      <c r="S118" s="536"/>
      <c r="T118" s="536"/>
      <c r="U118" s="536"/>
      <c r="V118" s="536"/>
      <c r="W118" s="536"/>
      <c r="X118" s="536"/>
      <c r="Y118" s="508"/>
      <c r="Z118" s="509"/>
      <c r="AA118" s="509"/>
      <c r="AB118" s="509"/>
      <c r="AC118" s="509"/>
      <c r="AD118" s="510"/>
      <c r="AE118" s="435"/>
      <c r="AF118" s="435"/>
      <c r="AG118" s="435"/>
      <c r="AH118" s="435"/>
      <c r="AI118" s="435"/>
      <c r="AJ118" s="436"/>
      <c r="AK118" s="437"/>
      <c r="AL118" s="437"/>
      <c r="AM118" s="437"/>
      <c r="AN118" s="438"/>
      <c r="AO118" s="547" t="str">
        <f t="shared" si="15"/>
        <v/>
      </c>
      <c r="AP118" s="579"/>
      <c r="AQ118" s="579"/>
      <c r="AR118" s="579"/>
      <c r="AS118" s="579"/>
      <c r="AT118" s="579"/>
      <c r="AU118" s="549"/>
      <c r="AV118" s="465" t="s">
        <v>254</v>
      </c>
      <c r="AW118" s="471"/>
      <c r="AX118" s="471"/>
      <c r="AY118" s="471"/>
      <c r="AZ118" s="471"/>
      <c r="BA118" s="471"/>
      <c r="BB118" s="471"/>
      <c r="BC118" s="471"/>
      <c r="BD118" s="471"/>
      <c r="BE118" s="467"/>
    </row>
    <row r="119" spans="2:71" ht="12.95" customHeight="1">
      <c r="B119" s="424"/>
      <c r="C119" s="430"/>
      <c r="D119" s="523"/>
      <c r="E119" s="522"/>
      <c r="F119" s="535"/>
      <c r="G119" s="536"/>
      <c r="H119" s="536"/>
      <c r="I119" s="536"/>
      <c r="J119" s="536"/>
      <c r="K119" s="536"/>
      <c r="L119" s="536"/>
      <c r="M119" s="536"/>
      <c r="N119" s="536"/>
      <c r="O119" s="536"/>
      <c r="P119" s="536"/>
      <c r="Q119" s="536"/>
      <c r="R119" s="536"/>
      <c r="S119" s="536"/>
      <c r="T119" s="536"/>
      <c r="U119" s="536"/>
      <c r="V119" s="536"/>
      <c r="W119" s="536"/>
      <c r="X119" s="536"/>
      <c r="Y119" s="508"/>
      <c r="Z119" s="509"/>
      <c r="AA119" s="509"/>
      <c r="AB119" s="509"/>
      <c r="AC119" s="509"/>
      <c r="AD119" s="510"/>
      <c r="AE119" s="435"/>
      <c r="AF119" s="435"/>
      <c r="AG119" s="435"/>
      <c r="AH119" s="435"/>
      <c r="AI119" s="435"/>
      <c r="AJ119" s="436"/>
      <c r="AK119" s="437"/>
      <c r="AL119" s="437"/>
      <c r="AM119" s="437"/>
      <c r="AN119" s="438"/>
      <c r="AO119" s="547" t="str">
        <f t="shared" si="15"/>
        <v/>
      </c>
      <c r="AP119" s="579"/>
      <c r="AQ119" s="579"/>
      <c r="AR119" s="579"/>
      <c r="AS119" s="579"/>
      <c r="AT119" s="579"/>
      <c r="AU119" s="549"/>
      <c r="AV119" s="462" t="s">
        <v>231</v>
      </c>
      <c r="AW119" s="463"/>
      <c r="AX119" s="439">
        <f>IFERROR(SUM(AO116:AU121),"")</f>
        <v>0</v>
      </c>
      <c r="AY119" s="439"/>
      <c r="AZ119" s="439"/>
      <c r="BA119" s="439"/>
      <c r="BB119" s="439"/>
      <c r="BC119" s="439"/>
      <c r="BD119" s="440" t="s">
        <v>228</v>
      </c>
      <c r="BE119" s="441"/>
    </row>
    <row r="120" spans="2:71" ht="12.95" customHeight="1">
      <c r="B120" s="424"/>
      <c r="C120" s="430"/>
      <c r="D120" s="523"/>
      <c r="E120" s="522"/>
      <c r="F120" s="535"/>
      <c r="G120" s="536"/>
      <c r="H120" s="536"/>
      <c r="I120" s="536"/>
      <c r="J120" s="536"/>
      <c r="K120" s="536"/>
      <c r="L120" s="536"/>
      <c r="M120" s="536"/>
      <c r="N120" s="536"/>
      <c r="O120" s="536"/>
      <c r="P120" s="536"/>
      <c r="Q120" s="536"/>
      <c r="R120" s="536"/>
      <c r="S120" s="536"/>
      <c r="T120" s="536"/>
      <c r="U120" s="536"/>
      <c r="V120" s="536"/>
      <c r="W120" s="536"/>
      <c r="X120" s="536"/>
      <c r="Y120" s="580"/>
      <c r="Z120" s="580"/>
      <c r="AA120" s="580"/>
      <c r="AB120" s="580"/>
      <c r="AC120" s="580"/>
      <c r="AD120" s="580"/>
      <c r="AE120" s="795"/>
      <c r="AF120" s="795"/>
      <c r="AG120" s="795"/>
      <c r="AH120" s="795"/>
      <c r="AI120" s="795"/>
      <c r="AJ120" s="436"/>
      <c r="AK120" s="437"/>
      <c r="AL120" s="437"/>
      <c r="AM120" s="437"/>
      <c r="AN120" s="438"/>
      <c r="AO120" s="547" t="str">
        <f t="shared" si="15"/>
        <v/>
      </c>
      <c r="AP120" s="579"/>
      <c r="AQ120" s="579"/>
      <c r="AR120" s="579"/>
      <c r="AS120" s="579"/>
      <c r="AT120" s="579"/>
      <c r="AU120" s="549"/>
      <c r="AV120" s="462"/>
      <c r="AW120" s="463"/>
      <c r="AX120" s="463"/>
      <c r="AY120" s="463"/>
      <c r="AZ120" s="463"/>
      <c r="BA120" s="463"/>
      <c r="BB120" s="463"/>
      <c r="BC120" s="463"/>
      <c r="BD120" s="463"/>
      <c r="BE120" s="464"/>
    </row>
    <row r="121" spans="2:71" ht="12.95" customHeight="1" thickBot="1">
      <c r="B121" s="424"/>
      <c r="C121" s="430"/>
      <c r="D121" s="524"/>
      <c r="E121" s="525"/>
      <c r="F121" s="796"/>
      <c r="G121" s="797"/>
      <c r="H121" s="797"/>
      <c r="I121" s="797"/>
      <c r="J121" s="797"/>
      <c r="K121" s="797"/>
      <c r="L121" s="797"/>
      <c r="M121" s="797"/>
      <c r="N121" s="797"/>
      <c r="O121" s="797"/>
      <c r="P121" s="797"/>
      <c r="Q121" s="797"/>
      <c r="R121" s="797"/>
      <c r="S121" s="797"/>
      <c r="T121" s="797"/>
      <c r="U121" s="797"/>
      <c r="V121" s="797"/>
      <c r="W121" s="797"/>
      <c r="X121" s="797"/>
      <c r="Y121" s="580"/>
      <c r="Z121" s="580"/>
      <c r="AA121" s="580"/>
      <c r="AB121" s="580"/>
      <c r="AC121" s="580"/>
      <c r="AD121" s="580"/>
      <c r="AE121" s="795"/>
      <c r="AF121" s="795"/>
      <c r="AG121" s="795"/>
      <c r="AH121" s="795"/>
      <c r="AI121" s="795"/>
      <c r="AJ121" s="436"/>
      <c r="AK121" s="437"/>
      <c r="AL121" s="437"/>
      <c r="AM121" s="437"/>
      <c r="AN121" s="438"/>
      <c r="AO121" s="547" t="str">
        <f t="shared" si="15"/>
        <v/>
      </c>
      <c r="AP121" s="579"/>
      <c r="AQ121" s="579"/>
      <c r="AR121" s="579"/>
      <c r="AS121" s="579"/>
      <c r="AT121" s="579"/>
      <c r="AU121" s="549"/>
      <c r="AV121" s="462"/>
      <c r="AW121" s="463"/>
      <c r="AX121" s="463"/>
      <c r="AY121" s="463"/>
      <c r="AZ121" s="463"/>
      <c r="BA121" s="463"/>
      <c r="BB121" s="463"/>
      <c r="BC121" s="463"/>
      <c r="BD121" s="463"/>
      <c r="BE121" s="464"/>
    </row>
    <row r="122" spans="2:71" ht="12.95" customHeight="1">
      <c r="B122" s="424"/>
      <c r="C122" s="430"/>
      <c r="D122" s="566" t="s">
        <v>255</v>
      </c>
      <c r="E122" s="566"/>
      <c r="F122" s="566"/>
      <c r="G122" s="566"/>
      <c r="H122" s="566"/>
      <c r="I122" s="566"/>
      <c r="J122" s="566"/>
      <c r="K122" s="566"/>
      <c r="L122" s="566"/>
      <c r="M122" s="566"/>
      <c r="N122" s="566"/>
      <c r="O122" s="566"/>
      <c r="P122" s="566"/>
      <c r="Q122" s="566"/>
      <c r="R122" s="566"/>
      <c r="S122" s="566"/>
      <c r="T122" s="566"/>
      <c r="U122" s="566"/>
      <c r="V122" s="566"/>
      <c r="W122" s="566"/>
      <c r="X122" s="566"/>
      <c r="Y122" s="566"/>
      <c r="Z122" s="566"/>
      <c r="AA122" s="566"/>
      <c r="AB122" s="566"/>
      <c r="AC122" s="566"/>
      <c r="AD122" s="566"/>
      <c r="AE122" s="566"/>
      <c r="AF122" s="566"/>
      <c r="AG122" s="566"/>
      <c r="AH122" s="566"/>
      <c r="AI122" s="566"/>
      <c r="AJ122" s="566"/>
      <c r="AK122" s="566"/>
      <c r="AL122" s="566"/>
      <c r="AM122" s="566"/>
      <c r="AN122" s="566"/>
      <c r="AO122" s="566"/>
      <c r="AP122" s="566"/>
      <c r="AQ122" s="566"/>
      <c r="AR122" s="566"/>
      <c r="AS122" s="566"/>
      <c r="AT122" s="566"/>
      <c r="AU122" s="567"/>
      <c r="AV122" s="660">
        <f>IFERROR(AX112+AX119,"")</f>
        <v>0</v>
      </c>
      <c r="AW122" s="661"/>
      <c r="AX122" s="661"/>
      <c r="AY122" s="661"/>
      <c r="AZ122" s="661"/>
      <c r="BA122" s="661"/>
      <c r="BB122" s="661"/>
      <c r="BC122" s="661"/>
      <c r="BD122" s="661"/>
      <c r="BE122" s="662"/>
    </row>
    <row r="123" spans="2:71" ht="12.95" customHeight="1" thickBot="1">
      <c r="B123" s="426"/>
      <c r="C123" s="431"/>
      <c r="D123" s="501"/>
      <c r="E123" s="501"/>
      <c r="F123" s="501"/>
      <c r="G123" s="501"/>
      <c r="H123" s="501"/>
      <c r="I123" s="501"/>
      <c r="J123" s="501"/>
      <c r="K123" s="501"/>
      <c r="L123" s="501"/>
      <c r="M123" s="501"/>
      <c r="N123" s="501"/>
      <c r="O123" s="501"/>
      <c r="P123" s="501"/>
      <c r="Q123" s="501"/>
      <c r="R123" s="501"/>
      <c r="S123" s="501"/>
      <c r="T123" s="501"/>
      <c r="U123" s="501"/>
      <c r="V123" s="501"/>
      <c r="W123" s="501"/>
      <c r="X123" s="501"/>
      <c r="Y123" s="501"/>
      <c r="Z123" s="501"/>
      <c r="AA123" s="501"/>
      <c r="AB123" s="501"/>
      <c r="AC123" s="501"/>
      <c r="AD123" s="501"/>
      <c r="AE123" s="501"/>
      <c r="AF123" s="501"/>
      <c r="AG123" s="501"/>
      <c r="AH123" s="501"/>
      <c r="AI123" s="501"/>
      <c r="AJ123" s="501"/>
      <c r="AK123" s="501"/>
      <c r="AL123" s="501"/>
      <c r="AM123" s="501"/>
      <c r="AN123" s="501"/>
      <c r="AO123" s="501"/>
      <c r="AP123" s="501"/>
      <c r="AQ123" s="501"/>
      <c r="AR123" s="501"/>
      <c r="AS123" s="501"/>
      <c r="AT123" s="501"/>
      <c r="AU123" s="568"/>
      <c r="AV123" s="663"/>
      <c r="AW123" s="664"/>
      <c r="AX123" s="664"/>
      <c r="AY123" s="664"/>
      <c r="AZ123" s="664"/>
      <c r="BA123" s="664"/>
      <c r="BB123" s="664"/>
      <c r="BC123" s="664"/>
      <c r="BD123" s="664"/>
      <c r="BE123" s="665"/>
    </row>
    <row r="124" spans="2:71" ht="12.95" customHeight="1">
      <c r="B124" s="428" t="s">
        <v>256</v>
      </c>
      <c r="C124" s="429"/>
      <c r="D124" s="792" t="s">
        <v>225</v>
      </c>
      <c r="E124" s="502"/>
      <c r="F124" s="456"/>
      <c r="G124" s="457"/>
      <c r="H124" s="457"/>
      <c r="I124" s="457"/>
      <c r="J124" s="457"/>
      <c r="K124" s="457"/>
      <c r="L124" s="457"/>
      <c r="M124" s="457"/>
      <c r="N124" s="457"/>
      <c r="O124" s="457"/>
      <c r="P124" s="457"/>
      <c r="Q124" s="457"/>
      <c r="R124" s="457"/>
      <c r="S124" s="457"/>
      <c r="T124" s="457"/>
      <c r="U124" s="457"/>
      <c r="V124" s="457"/>
      <c r="W124" s="457"/>
      <c r="X124" s="458"/>
      <c r="Y124" s="798"/>
      <c r="Z124" s="798"/>
      <c r="AA124" s="798"/>
      <c r="AB124" s="798"/>
      <c r="AC124" s="798"/>
      <c r="AD124" s="798"/>
      <c r="AE124" s="799"/>
      <c r="AF124" s="799"/>
      <c r="AG124" s="799"/>
      <c r="AH124" s="799"/>
      <c r="AI124" s="799"/>
      <c r="AJ124" s="436"/>
      <c r="AK124" s="437"/>
      <c r="AL124" s="437"/>
      <c r="AM124" s="437"/>
      <c r="AN124" s="438"/>
      <c r="AO124" s="575" t="str">
        <f>IF(AJ124="","",IF(AJ124="税抜",ROUNDDOWN(Y124*AE124*1.1,0),IF(AJ124="税込",ROUNDDOWN(Y124*AE124,0))))</f>
        <v/>
      </c>
      <c r="AP124" s="575"/>
      <c r="AQ124" s="575"/>
      <c r="AR124" s="575"/>
      <c r="AS124" s="575"/>
      <c r="AT124" s="575"/>
      <c r="AU124" s="576"/>
      <c r="AV124" s="668"/>
      <c r="AW124" s="669"/>
      <c r="AX124" s="669"/>
      <c r="AY124" s="669"/>
      <c r="AZ124" s="669"/>
      <c r="BA124" s="669"/>
      <c r="BB124" s="669"/>
      <c r="BC124" s="669"/>
      <c r="BD124" s="669"/>
      <c r="BE124" s="670"/>
    </row>
    <row r="125" spans="2:71" ht="12.95" customHeight="1">
      <c r="B125" s="424"/>
      <c r="C125" s="430"/>
      <c r="D125" s="793"/>
      <c r="E125" s="793"/>
      <c r="F125" s="459"/>
      <c r="G125" s="460"/>
      <c r="H125" s="460"/>
      <c r="I125" s="460"/>
      <c r="J125" s="460"/>
      <c r="K125" s="460"/>
      <c r="L125" s="460"/>
      <c r="M125" s="460"/>
      <c r="N125" s="460"/>
      <c r="O125" s="460"/>
      <c r="P125" s="460"/>
      <c r="Q125" s="460"/>
      <c r="R125" s="460"/>
      <c r="S125" s="460"/>
      <c r="T125" s="460"/>
      <c r="U125" s="460"/>
      <c r="V125" s="460"/>
      <c r="W125" s="460"/>
      <c r="X125" s="461"/>
      <c r="Y125" s="455"/>
      <c r="Z125" s="455"/>
      <c r="AA125" s="455"/>
      <c r="AB125" s="455"/>
      <c r="AC125" s="455"/>
      <c r="AD125" s="455"/>
      <c r="AE125" s="435"/>
      <c r="AF125" s="435"/>
      <c r="AG125" s="435"/>
      <c r="AH125" s="435"/>
      <c r="AI125" s="435"/>
      <c r="AJ125" s="436"/>
      <c r="AK125" s="437"/>
      <c r="AL125" s="437"/>
      <c r="AM125" s="437"/>
      <c r="AN125" s="438"/>
      <c r="AO125" s="577" t="str">
        <f t="shared" ref="AO125:AO135" si="17">IF(AJ125="","",IF(AJ125="税抜",ROUNDDOWN(Y125*AE125*1.1,0),IF(AJ125="税込",ROUNDDOWN(Y125*AE125,0))))</f>
        <v/>
      </c>
      <c r="AP125" s="577"/>
      <c r="AQ125" s="577"/>
      <c r="AR125" s="577"/>
      <c r="AS125" s="577"/>
      <c r="AT125" s="577"/>
      <c r="AU125" s="578"/>
      <c r="AV125" s="465" t="s">
        <v>257</v>
      </c>
      <c r="AW125" s="466"/>
      <c r="AX125" s="466"/>
      <c r="AY125" s="466"/>
      <c r="AZ125" s="466"/>
      <c r="BA125" s="466"/>
      <c r="BB125" s="466"/>
      <c r="BC125" s="466"/>
      <c r="BD125" s="466"/>
      <c r="BE125" s="467"/>
    </row>
    <row r="126" spans="2:71" ht="12.95" customHeight="1">
      <c r="B126" s="424"/>
      <c r="C126" s="430"/>
      <c r="D126" s="793"/>
      <c r="E126" s="793"/>
      <c r="F126" s="459"/>
      <c r="G126" s="460"/>
      <c r="H126" s="460"/>
      <c r="I126" s="460"/>
      <c r="J126" s="460"/>
      <c r="K126" s="460"/>
      <c r="L126" s="460"/>
      <c r="M126" s="460"/>
      <c r="N126" s="460"/>
      <c r="O126" s="460"/>
      <c r="P126" s="460"/>
      <c r="Q126" s="460"/>
      <c r="R126" s="460"/>
      <c r="S126" s="460"/>
      <c r="T126" s="460"/>
      <c r="U126" s="460"/>
      <c r="V126" s="460"/>
      <c r="W126" s="460"/>
      <c r="X126" s="461"/>
      <c r="Y126" s="455"/>
      <c r="Z126" s="455"/>
      <c r="AA126" s="455"/>
      <c r="AB126" s="455"/>
      <c r="AC126" s="455"/>
      <c r="AD126" s="455"/>
      <c r="AE126" s="435"/>
      <c r="AF126" s="435"/>
      <c r="AG126" s="435"/>
      <c r="AH126" s="435"/>
      <c r="AI126" s="435"/>
      <c r="AJ126" s="436"/>
      <c r="AK126" s="437"/>
      <c r="AL126" s="437"/>
      <c r="AM126" s="437"/>
      <c r="AN126" s="438"/>
      <c r="AO126" s="577" t="str">
        <f t="shared" si="17"/>
        <v/>
      </c>
      <c r="AP126" s="577"/>
      <c r="AQ126" s="577"/>
      <c r="AR126" s="577"/>
      <c r="AS126" s="577"/>
      <c r="AT126" s="577"/>
      <c r="AU126" s="578"/>
      <c r="AV126" s="462" t="s">
        <v>231</v>
      </c>
      <c r="AW126" s="630"/>
      <c r="AX126" s="631">
        <f>IFERROR(SUM(AO124:AU129),"")</f>
        <v>0</v>
      </c>
      <c r="AY126" s="631"/>
      <c r="AZ126" s="631"/>
      <c r="BA126" s="631"/>
      <c r="BB126" s="631"/>
      <c r="BC126" s="631"/>
      <c r="BD126" s="440" t="s">
        <v>228</v>
      </c>
      <c r="BE126" s="441"/>
      <c r="BS126" s="22"/>
    </row>
    <row r="127" spans="2:71" ht="12.95" customHeight="1" thickBot="1">
      <c r="B127" s="424"/>
      <c r="C127" s="430"/>
      <c r="D127" s="793"/>
      <c r="E127" s="793"/>
      <c r="F127" s="459"/>
      <c r="G127" s="460"/>
      <c r="H127" s="460"/>
      <c r="I127" s="460"/>
      <c r="J127" s="460"/>
      <c r="K127" s="460"/>
      <c r="L127" s="460"/>
      <c r="M127" s="460"/>
      <c r="N127" s="460"/>
      <c r="O127" s="460"/>
      <c r="P127" s="460"/>
      <c r="Q127" s="460"/>
      <c r="R127" s="460"/>
      <c r="S127" s="460"/>
      <c r="T127" s="460"/>
      <c r="U127" s="460"/>
      <c r="V127" s="460"/>
      <c r="W127" s="460"/>
      <c r="X127" s="461"/>
      <c r="Y127" s="455"/>
      <c r="Z127" s="455"/>
      <c r="AA127" s="455"/>
      <c r="AB127" s="455"/>
      <c r="AC127" s="455"/>
      <c r="AD127" s="455"/>
      <c r="AE127" s="435"/>
      <c r="AF127" s="435"/>
      <c r="AG127" s="435"/>
      <c r="AH127" s="435"/>
      <c r="AI127" s="435"/>
      <c r="AJ127" s="436"/>
      <c r="AK127" s="437"/>
      <c r="AL127" s="437"/>
      <c r="AM127" s="437"/>
      <c r="AN127" s="438"/>
      <c r="AO127" s="577" t="str">
        <f t="shared" si="17"/>
        <v/>
      </c>
      <c r="AP127" s="577"/>
      <c r="AQ127" s="577"/>
      <c r="AR127" s="577"/>
      <c r="AS127" s="577"/>
      <c r="AT127" s="577"/>
      <c r="AU127" s="578"/>
      <c r="AV127" s="462"/>
      <c r="AW127" s="630"/>
      <c r="AX127" s="630"/>
      <c r="AY127" s="630"/>
      <c r="AZ127" s="630"/>
      <c r="BA127" s="630"/>
      <c r="BB127" s="630"/>
      <c r="BC127" s="630"/>
      <c r="BD127" s="630"/>
      <c r="BE127" s="464"/>
    </row>
    <row r="128" spans="2:71" ht="12.95" customHeight="1" thickTop="1">
      <c r="B128" s="424"/>
      <c r="C128" s="430"/>
      <c r="D128" s="793"/>
      <c r="E128" s="793"/>
      <c r="F128" s="459"/>
      <c r="G128" s="460"/>
      <c r="H128" s="460"/>
      <c r="I128" s="460"/>
      <c r="J128" s="460"/>
      <c r="K128" s="460"/>
      <c r="L128" s="460"/>
      <c r="M128" s="460"/>
      <c r="N128" s="460"/>
      <c r="O128" s="460"/>
      <c r="P128" s="460"/>
      <c r="Q128" s="460"/>
      <c r="R128" s="460"/>
      <c r="S128" s="460"/>
      <c r="T128" s="460"/>
      <c r="U128" s="460"/>
      <c r="V128" s="460"/>
      <c r="W128" s="460"/>
      <c r="X128" s="461"/>
      <c r="Y128" s="455"/>
      <c r="Z128" s="455"/>
      <c r="AA128" s="455"/>
      <c r="AB128" s="455"/>
      <c r="AC128" s="455"/>
      <c r="AD128" s="455"/>
      <c r="AE128" s="435"/>
      <c r="AF128" s="435"/>
      <c r="AG128" s="435"/>
      <c r="AH128" s="435"/>
      <c r="AI128" s="435"/>
      <c r="AJ128" s="436"/>
      <c r="AK128" s="437"/>
      <c r="AL128" s="437"/>
      <c r="AM128" s="437"/>
      <c r="AN128" s="438"/>
      <c r="AO128" s="577" t="str">
        <f t="shared" si="17"/>
        <v/>
      </c>
      <c r="AP128" s="577"/>
      <c r="AQ128" s="577"/>
      <c r="AR128" s="577"/>
      <c r="AS128" s="577"/>
      <c r="AT128" s="577"/>
      <c r="AU128" s="578"/>
      <c r="AV128" s="586"/>
      <c r="AW128" s="587"/>
      <c r="AX128" s="587"/>
      <c r="AY128" s="587"/>
      <c r="AZ128" s="587"/>
      <c r="BA128" s="587"/>
      <c r="BB128" s="587"/>
      <c r="BC128" s="587"/>
      <c r="BD128" s="587"/>
      <c r="BE128" s="588"/>
    </row>
    <row r="129" spans="2:57" ht="12.95" customHeight="1" thickBot="1">
      <c r="B129" s="424"/>
      <c r="C129" s="430"/>
      <c r="D129" s="794"/>
      <c r="E129" s="794"/>
      <c r="F129" s="554"/>
      <c r="G129" s="555"/>
      <c r="H129" s="555"/>
      <c r="I129" s="555"/>
      <c r="J129" s="555"/>
      <c r="K129" s="555"/>
      <c r="L129" s="555"/>
      <c r="M129" s="555"/>
      <c r="N129" s="555"/>
      <c r="O129" s="555"/>
      <c r="P129" s="555"/>
      <c r="Q129" s="555"/>
      <c r="R129" s="555"/>
      <c r="S129" s="555"/>
      <c r="T129" s="555"/>
      <c r="U129" s="555"/>
      <c r="V129" s="555"/>
      <c r="W129" s="555"/>
      <c r="X129" s="556"/>
      <c r="Y129" s="455"/>
      <c r="Z129" s="455"/>
      <c r="AA129" s="455"/>
      <c r="AB129" s="455"/>
      <c r="AC129" s="455"/>
      <c r="AD129" s="455"/>
      <c r="AE129" s="435"/>
      <c r="AF129" s="435"/>
      <c r="AG129" s="435"/>
      <c r="AH129" s="435"/>
      <c r="AI129" s="435"/>
      <c r="AJ129" s="436"/>
      <c r="AK129" s="437"/>
      <c r="AL129" s="437"/>
      <c r="AM129" s="437"/>
      <c r="AN129" s="438"/>
      <c r="AO129" s="790" t="str">
        <f t="shared" si="17"/>
        <v/>
      </c>
      <c r="AP129" s="790"/>
      <c r="AQ129" s="790"/>
      <c r="AR129" s="790"/>
      <c r="AS129" s="790"/>
      <c r="AT129" s="790"/>
      <c r="AU129" s="791"/>
      <c r="AV129" s="589"/>
      <c r="AW129" s="590"/>
      <c r="AX129" s="590"/>
      <c r="AY129" s="590"/>
      <c r="AZ129" s="590"/>
      <c r="BA129" s="590"/>
      <c r="BB129" s="590"/>
      <c r="BC129" s="590"/>
      <c r="BD129" s="590"/>
      <c r="BE129" s="591"/>
    </row>
    <row r="130" spans="2:57" ht="12.95" customHeight="1" thickTop="1">
      <c r="B130" s="424"/>
      <c r="C130" s="430"/>
      <c r="D130" s="422" t="s">
        <v>229</v>
      </c>
      <c r="E130" s="423"/>
      <c r="F130" s="560"/>
      <c r="G130" s="561"/>
      <c r="H130" s="561"/>
      <c r="I130" s="561"/>
      <c r="J130" s="561"/>
      <c r="K130" s="561"/>
      <c r="L130" s="561"/>
      <c r="M130" s="561"/>
      <c r="N130" s="561"/>
      <c r="O130" s="561"/>
      <c r="P130" s="561"/>
      <c r="Q130" s="561"/>
      <c r="R130" s="561"/>
      <c r="S130" s="561"/>
      <c r="T130" s="561"/>
      <c r="U130" s="561"/>
      <c r="V130" s="561"/>
      <c r="W130" s="561"/>
      <c r="X130" s="562"/>
      <c r="Y130" s="581"/>
      <c r="Z130" s="581"/>
      <c r="AA130" s="581"/>
      <c r="AB130" s="581"/>
      <c r="AC130" s="581"/>
      <c r="AD130" s="581"/>
      <c r="AE130" s="582"/>
      <c r="AF130" s="582"/>
      <c r="AG130" s="582"/>
      <c r="AH130" s="582"/>
      <c r="AI130" s="582"/>
      <c r="AJ130" s="686"/>
      <c r="AK130" s="687"/>
      <c r="AL130" s="687"/>
      <c r="AM130" s="687"/>
      <c r="AN130" s="688"/>
      <c r="AO130" s="577" t="str">
        <f t="shared" si="17"/>
        <v/>
      </c>
      <c r="AP130" s="577"/>
      <c r="AQ130" s="577"/>
      <c r="AR130" s="577"/>
      <c r="AS130" s="577"/>
      <c r="AT130" s="577"/>
      <c r="AU130" s="578"/>
      <c r="AV130" s="668"/>
      <c r="AW130" s="669"/>
      <c r="AX130" s="669"/>
      <c r="AY130" s="669"/>
      <c r="AZ130" s="669"/>
      <c r="BA130" s="669"/>
      <c r="BB130" s="669"/>
      <c r="BC130" s="669"/>
      <c r="BD130" s="669"/>
      <c r="BE130" s="670"/>
    </row>
    <row r="131" spans="2:57" ht="12.95" customHeight="1">
      <c r="B131" s="424"/>
      <c r="C131" s="430"/>
      <c r="D131" s="504"/>
      <c r="E131" s="425"/>
      <c r="F131" s="461"/>
      <c r="G131" s="454"/>
      <c r="H131" s="454"/>
      <c r="I131" s="454"/>
      <c r="J131" s="454"/>
      <c r="K131" s="454"/>
      <c r="L131" s="454"/>
      <c r="M131" s="454"/>
      <c r="N131" s="454"/>
      <c r="O131" s="454"/>
      <c r="P131" s="454"/>
      <c r="Q131" s="454"/>
      <c r="R131" s="454"/>
      <c r="S131" s="454"/>
      <c r="T131" s="454"/>
      <c r="U131" s="454"/>
      <c r="V131" s="454"/>
      <c r="W131" s="454"/>
      <c r="X131" s="454"/>
      <c r="Y131" s="557"/>
      <c r="Z131" s="558"/>
      <c r="AA131" s="558"/>
      <c r="AB131" s="558"/>
      <c r="AC131" s="558"/>
      <c r="AD131" s="559"/>
      <c r="AE131" s="435"/>
      <c r="AF131" s="435"/>
      <c r="AG131" s="435"/>
      <c r="AH131" s="435"/>
      <c r="AI131" s="435"/>
      <c r="AJ131" s="436"/>
      <c r="AK131" s="437"/>
      <c r="AL131" s="437"/>
      <c r="AM131" s="437"/>
      <c r="AN131" s="438"/>
      <c r="AO131" s="577" t="str">
        <f t="shared" ref="AO131" si="18">IF(AJ131="","",IF(AJ131="税抜",ROUNDDOWN(Y131*AE131*1.1,0),IF(AJ131="税込",ROUNDDOWN(Y131*AE131,0))))</f>
        <v/>
      </c>
      <c r="AP131" s="577"/>
      <c r="AQ131" s="577"/>
      <c r="AR131" s="577"/>
      <c r="AS131" s="577"/>
      <c r="AT131" s="577"/>
      <c r="AU131" s="578"/>
      <c r="AV131" s="462"/>
      <c r="AW131" s="630"/>
      <c r="AX131" s="630"/>
      <c r="AY131" s="630"/>
      <c r="AZ131" s="630"/>
      <c r="BA131" s="630"/>
      <c r="BB131" s="630"/>
      <c r="BC131" s="630"/>
      <c r="BD131" s="630"/>
      <c r="BE131" s="464"/>
    </row>
    <row r="132" spans="2:57" ht="12.95" customHeight="1">
      <c r="B132" s="424"/>
      <c r="C132" s="430"/>
      <c r="D132" s="424"/>
      <c r="E132" s="425"/>
      <c r="F132" s="461"/>
      <c r="G132" s="454"/>
      <c r="H132" s="454"/>
      <c r="I132" s="454"/>
      <c r="J132" s="454"/>
      <c r="K132" s="454"/>
      <c r="L132" s="454"/>
      <c r="M132" s="454"/>
      <c r="N132" s="454"/>
      <c r="O132" s="454"/>
      <c r="P132" s="454"/>
      <c r="Q132" s="454"/>
      <c r="R132" s="454"/>
      <c r="S132" s="454"/>
      <c r="T132" s="454"/>
      <c r="U132" s="454"/>
      <c r="V132" s="454"/>
      <c r="W132" s="454"/>
      <c r="X132" s="454"/>
      <c r="Y132" s="557"/>
      <c r="Z132" s="558"/>
      <c r="AA132" s="558"/>
      <c r="AB132" s="558"/>
      <c r="AC132" s="558"/>
      <c r="AD132" s="559"/>
      <c r="AE132" s="435"/>
      <c r="AF132" s="435"/>
      <c r="AG132" s="435"/>
      <c r="AH132" s="435"/>
      <c r="AI132" s="435"/>
      <c r="AJ132" s="436"/>
      <c r="AK132" s="437"/>
      <c r="AL132" s="437"/>
      <c r="AM132" s="437"/>
      <c r="AN132" s="438"/>
      <c r="AO132" s="577" t="str">
        <f t="shared" si="17"/>
        <v/>
      </c>
      <c r="AP132" s="577"/>
      <c r="AQ132" s="577"/>
      <c r="AR132" s="577"/>
      <c r="AS132" s="577"/>
      <c r="AT132" s="577"/>
      <c r="AU132" s="578"/>
      <c r="AV132" s="465" t="s">
        <v>258</v>
      </c>
      <c r="AW132" s="466"/>
      <c r="AX132" s="466"/>
      <c r="AY132" s="466"/>
      <c r="AZ132" s="466"/>
      <c r="BA132" s="466"/>
      <c r="BB132" s="466"/>
      <c r="BC132" s="466"/>
      <c r="BD132" s="466"/>
      <c r="BE132" s="467"/>
    </row>
    <row r="133" spans="2:57" ht="12.95" customHeight="1">
      <c r="B133" s="424"/>
      <c r="C133" s="430"/>
      <c r="D133" s="424"/>
      <c r="E133" s="425"/>
      <c r="F133" s="461"/>
      <c r="G133" s="454"/>
      <c r="H133" s="454"/>
      <c r="I133" s="454"/>
      <c r="J133" s="454"/>
      <c r="K133" s="454"/>
      <c r="L133" s="454"/>
      <c r="M133" s="454"/>
      <c r="N133" s="454"/>
      <c r="O133" s="454"/>
      <c r="P133" s="454"/>
      <c r="Q133" s="454"/>
      <c r="R133" s="454"/>
      <c r="S133" s="454"/>
      <c r="T133" s="454"/>
      <c r="U133" s="454"/>
      <c r="V133" s="454"/>
      <c r="W133" s="454"/>
      <c r="X133" s="454"/>
      <c r="Y133" s="557"/>
      <c r="Z133" s="558"/>
      <c r="AA133" s="558"/>
      <c r="AB133" s="558"/>
      <c r="AC133" s="558"/>
      <c r="AD133" s="559"/>
      <c r="AE133" s="435"/>
      <c r="AF133" s="435"/>
      <c r="AG133" s="435"/>
      <c r="AH133" s="435"/>
      <c r="AI133" s="435"/>
      <c r="AJ133" s="436"/>
      <c r="AK133" s="437"/>
      <c r="AL133" s="437"/>
      <c r="AM133" s="437"/>
      <c r="AN133" s="438"/>
      <c r="AO133" s="577" t="str">
        <f t="shared" si="17"/>
        <v/>
      </c>
      <c r="AP133" s="577"/>
      <c r="AQ133" s="577"/>
      <c r="AR133" s="577"/>
      <c r="AS133" s="577"/>
      <c r="AT133" s="577"/>
      <c r="AU133" s="578"/>
      <c r="AV133" s="462" t="s">
        <v>231</v>
      </c>
      <c r="AW133" s="630"/>
      <c r="AX133" s="631">
        <f>IFERROR(SUM(AO130:AU135),"")</f>
        <v>0</v>
      </c>
      <c r="AY133" s="631"/>
      <c r="AZ133" s="631"/>
      <c r="BA133" s="631"/>
      <c r="BB133" s="631"/>
      <c r="BC133" s="631"/>
      <c r="BD133" s="440" t="s">
        <v>228</v>
      </c>
      <c r="BE133" s="441"/>
    </row>
    <row r="134" spans="2:57" ht="12.95" customHeight="1">
      <c r="B134" s="424"/>
      <c r="C134" s="430"/>
      <c r="D134" s="424"/>
      <c r="E134" s="425"/>
      <c r="F134" s="461"/>
      <c r="G134" s="454"/>
      <c r="H134" s="454"/>
      <c r="I134" s="454"/>
      <c r="J134" s="454"/>
      <c r="K134" s="454"/>
      <c r="L134" s="454"/>
      <c r="M134" s="454"/>
      <c r="N134" s="454"/>
      <c r="O134" s="454"/>
      <c r="P134" s="454"/>
      <c r="Q134" s="454"/>
      <c r="R134" s="454"/>
      <c r="S134" s="454"/>
      <c r="T134" s="454"/>
      <c r="U134" s="454"/>
      <c r="V134" s="454"/>
      <c r="W134" s="454"/>
      <c r="X134" s="454"/>
      <c r="Y134" s="557"/>
      <c r="Z134" s="558"/>
      <c r="AA134" s="558"/>
      <c r="AB134" s="558"/>
      <c r="AC134" s="558"/>
      <c r="AD134" s="559"/>
      <c r="AE134" s="435"/>
      <c r="AF134" s="435"/>
      <c r="AG134" s="435"/>
      <c r="AH134" s="435"/>
      <c r="AI134" s="435"/>
      <c r="AJ134" s="436"/>
      <c r="AK134" s="437"/>
      <c r="AL134" s="437"/>
      <c r="AM134" s="437"/>
      <c r="AN134" s="438"/>
      <c r="AO134" s="577" t="str">
        <f t="shared" si="17"/>
        <v/>
      </c>
      <c r="AP134" s="577"/>
      <c r="AQ134" s="577"/>
      <c r="AR134" s="577"/>
      <c r="AS134" s="577"/>
      <c r="AT134" s="577"/>
      <c r="AU134" s="578"/>
      <c r="AV134" s="462"/>
      <c r="AW134" s="630"/>
      <c r="AX134" s="630"/>
      <c r="AY134" s="630"/>
      <c r="AZ134" s="630"/>
      <c r="BA134" s="630"/>
      <c r="BB134" s="630"/>
      <c r="BC134" s="630"/>
      <c r="BD134" s="630"/>
      <c r="BE134" s="464"/>
    </row>
    <row r="135" spans="2:57" ht="12.95" customHeight="1" thickBot="1">
      <c r="B135" s="424"/>
      <c r="C135" s="430"/>
      <c r="D135" s="426"/>
      <c r="E135" s="427"/>
      <c r="F135" s="565"/>
      <c r="G135" s="797"/>
      <c r="H135" s="797"/>
      <c r="I135" s="797"/>
      <c r="J135" s="797"/>
      <c r="K135" s="797"/>
      <c r="L135" s="797"/>
      <c r="M135" s="797"/>
      <c r="N135" s="797"/>
      <c r="O135" s="797"/>
      <c r="P135" s="797"/>
      <c r="Q135" s="797"/>
      <c r="R135" s="797"/>
      <c r="S135" s="797"/>
      <c r="T135" s="797"/>
      <c r="U135" s="797"/>
      <c r="V135" s="797"/>
      <c r="W135" s="797"/>
      <c r="X135" s="797"/>
      <c r="Y135" s="747"/>
      <c r="Z135" s="747"/>
      <c r="AA135" s="747"/>
      <c r="AB135" s="747"/>
      <c r="AC135" s="747"/>
      <c r="AD135" s="747"/>
      <c r="AE135" s="748"/>
      <c r="AF135" s="748"/>
      <c r="AG135" s="748"/>
      <c r="AH135" s="748"/>
      <c r="AI135" s="748"/>
      <c r="AJ135" s="436"/>
      <c r="AK135" s="437"/>
      <c r="AL135" s="437"/>
      <c r="AM135" s="437"/>
      <c r="AN135" s="438"/>
      <c r="AO135" s="788" t="str">
        <f t="shared" si="17"/>
        <v/>
      </c>
      <c r="AP135" s="788"/>
      <c r="AQ135" s="788"/>
      <c r="AR135" s="788"/>
      <c r="AS135" s="788"/>
      <c r="AT135" s="788"/>
      <c r="AU135" s="789"/>
      <c r="AV135" s="462"/>
      <c r="AW135" s="630"/>
      <c r="AX135" s="630"/>
      <c r="AY135" s="630"/>
      <c r="AZ135" s="630"/>
      <c r="BA135" s="630"/>
      <c r="BB135" s="630"/>
      <c r="BC135" s="630"/>
      <c r="BD135" s="630"/>
      <c r="BE135" s="464"/>
    </row>
    <row r="136" spans="2:57" ht="12.95" customHeight="1">
      <c r="B136" s="424"/>
      <c r="C136" s="430"/>
      <c r="D136" s="566" t="s">
        <v>259</v>
      </c>
      <c r="E136" s="566"/>
      <c r="F136" s="566"/>
      <c r="G136" s="566"/>
      <c r="H136" s="566"/>
      <c r="I136" s="566"/>
      <c r="J136" s="566"/>
      <c r="K136" s="566"/>
      <c r="L136" s="566"/>
      <c r="M136" s="566"/>
      <c r="N136" s="566"/>
      <c r="O136" s="566"/>
      <c r="P136" s="566"/>
      <c r="Q136" s="566"/>
      <c r="R136" s="566"/>
      <c r="S136" s="566"/>
      <c r="T136" s="566"/>
      <c r="U136" s="566"/>
      <c r="V136" s="566"/>
      <c r="W136" s="566"/>
      <c r="X136" s="566"/>
      <c r="Y136" s="566"/>
      <c r="Z136" s="566"/>
      <c r="AA136" s="566"/>
      <c r="AB136" s="566"/>
      <c r="AC136" s="566"/>
      <c r="AD136" s="566"/>
      <c r="AE136" s="566"/>
      <c r="AF136" s="566"/>
      <c r="AG136" s="566"/>
      <c r="AH136" s="566"/>
      <c r="AI136" s="566"/>
      <c r="AJ136" s="566"/>
      <c r="AK136" s="566"/>
      <c r="AL136" s="566"/>
      <c r="AM136" s="566"/>
      <c r="AN136" s="566"/>
      <c r="AO136" s="566"/>
      <c r="AP136" s="566"/>
      <c r="AQ136" s="566"/>
      <c r="AR136" s="566"/>
      <c r="AS136" s="566"/>
      <c r="AT136" s="566"/>
      <c r="AU136" s="567"/>
      <c r="AV136" s="660">
        <f>IFERROR(AX126+AX133,"")</f>
        <v>0</v>
      </c>
      <c r="AW136" s="661"/>
      <c r="AX136" s="661"/>
      <c r="AY136" s="661"/>
      <c r="AZ136" s="661"/>
      <c r="BA136" s="661"/>
      <c r="BB136" s="661"/>
      <c r="BC136" s="661"/>
      <c r="BD136" s="661"/>
      <c r="BE136" s="662"/>
    </row>
    <row r="137" spans="2:57" ht="12.95" customHeight="1">
      <c r="B137" s="426"/>
      <c r="C137" s="431"/>
      <c r="D137" s="501"/>
      <c r="E137" s="501"/>
      <c r="F137" s="501"/>
      <c r="G137" s="501"/>
      <c r="H137" s="501"/>
      <c r="I137" s="501"/>
      <c r="J137" s="501"/>
      <c r="K137" s="501"/>
      <c r="L137" s="501"/>
      <c r="M137" s="501"/>
      <c r="N137" s="501"/>
      <c r="O137" s="501"/>
      <c r="P137" s="501"/>
      <c r="Q137" s="501"/>
      <c r="R137" s="501"/>
      <c r="S137" s="501"/>
      <c r="T137" s="501"/>
      <c r="U137" s="501"/>
      <c r="V137" s="501"/>
      <c r="W137" s="501"/>
      <c r="X137" s="501"/>
      <c r="Y137" s="501"/>
      <c r="Z137" s="501"/>
      <c r="AA137" s="501"/>
      <c r="AB137" s="501"/>
      <c r="AC137" s="501"/>
      <c r="AD137" s="501"/>
      <c r="AE137" s="501"/>
      <c r="AF137" s="501"/>
      <c r="AG137" s="501"/>
      <c r="AH137" s="501"/>
      <c r="AI137" s="501"/>
      <c r="AJ137" s="501"/>
      <c r="AK137" s="501"/>
      <c r="AL137" s="501"/>
      <c r="AM137" s="501"/>
      <c r="AN137" s="501"/>
      <c r="AO137" s="501"/>
      <c r="AP137" s="501"/>
      <c r="AQ137" s="501"/>
      <c r="AR137" s="501"/>
      <c r="AS137" s="501"/>
      <c r="AT137" s="501"/>
      <c r="AU137" s="568"/>
      <c r="AV137" s="800"/>
      <c r="AW137" s="801"/>
      <c r="AX137" s="801"/>
      <c r="AY137" s="801"/>
      <c r="AZ137" s="801"/>
      <c r="BA137" s="801"/>
      <c r="BB137" s="801"/>
      <c r="BC137" s="801"/>
      <c r="BD137" s="801"/>
      <c r="BE137" s="802"/>
    </row>
    <row r="138" spans="2:57" ht="12.95" customHeight="1">
      <c r="B138" s="94"/>
      <c r="C138" s="94"/>
      <c r="D138" s="95"/>
      <c r="E138" s="95"/>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c r="AT138" s="23"/>
      <c r="AU138" s="23"/>
      <c r="AV138" s="96"/>
      <c r="AW138" s="96"/>
      <c r="AX138" s="96"/>
      <c r="AY138" s="96"/>
      <c r="AZ138" s="96"/>
      <c r="BA138" s="96"/>
      <c r="BB138" s="96"/>
      <c r="BC138" s="96"/>
      <c r="BD138" s="96"/>
      <c r="BE138" s="96"/>
    </row>
    <row r="139" spans="2:57" ht="12.95" customHeight="1">
      <c r="B139" s="832" t="s">
        <v>260</v>
      </c>
      <c r="C139" s="832"/>
      <c r="D139" s="792" t="s">
        <v>225</v>
      </c>
      <c r="E139" s="502"/>
      <c r="F139" s="456"/>
      <c r="G139" s="457"/>
      <c r="H139" s="457"/>
      <c r="I139" s="457"/>
      <c r="J139" s="457"/>
      <c r="K139" s="457"/>
      <c r="L139" s="457"/>
      <c r="M139" s="457"/>
      <c r="N139" s="457"/>
      <c r="O139" s="457"/>
      <c r="P139" s="457"/>
      <c r="Q139" s="457"/>
      <c r="R139" s="457"/>
      <c r="S139" s="457"/>
      <c r="T139" s="457"/>
      <c r="U139" s="457"/>
      <c r="V139" s="457"/>
      <c r="W139" s="457"/>
      <c r="X139" s="458"/>
      <c r="Y139" s="534"/>
      <c r="Z139" s="534"/>
      <c r="AA139" s="534"/>
      <c r="AB139" s="534"/>
      <c r="AC139" s="534"/>
      <c r="AD139" s="534"/>
      <c r="AE139" s="573"/>
      <c r="AF139" s="573"/>
      <c r="AG139" s="573"/>
      <c r="AH139" s="573"/>
      <c r="AI139" s="573"/>
      <c r="AJ139" s="809"/>
      <c r="AK139" s="810"/>
      <c r="AL139" s="810"/>
      <c r="AM139" s="810"/>
      <c r="AN139" s="811"/>
      <c r="AO139" s="575" t="str">
        <f>IF(AJ139="","",IF(AJ139="税抜",ROUNDDOWN(Y139*AE139*1.1,0),IF(AJ139="税込",ROUNDDOWN(Y139*AE139,0))))</f>
        <v/>
      </c>
      <c r="AP139" s="575"/>
      <c r="AQ139" s="575"/>
      <c r="AR139" s="575"/>
      <c r="AS139" s="575"/>
      <c r="AT139" s="575"/>
      <c r="AU139" s="576"/>
      <c r="AV139" s="668"/>
      <c r="AW139" s="669"/>
      <c r="AX139" s="669"/>
      <c r="AY139" s="669"/>
      <c r="AZ139" s="669"/>
      <c r="BA139" s="669"/>
      <c r="BB139" s="669"/>
      <c r="BC139" s="669"/>
      <c r="BD139" s="669"/>
      <c r="BE139" s="670"/>
    </row>
    <row r="140" spans="2:57" ht="12.95" customHeight="1">
      <c r="B140" s="537"/>
      <c r="C140" s="537"/>
      <c r="D140" s="793"/>
      <c r="E140" s="793"/>
      <c r="F140" s="459"/>
      <c r="G140" s="460"/>
      <c r="H140" s="460"/>
      <c r="I140" s="460"/>
      <c r="J140" s="460"/>
      <c r="K140" s="460"/>
      <c r="L140" s="460"/>
      <c r="M140" s="460"/>
      <c r="N140" s="460"/>
      <c r="O140" s="460"/>
      <c r="P140" s="460"/>
      <c r="Q140" s="460"/>
      <c r="R140" s="460"/>
      <c r="S140" s="460"/>
      <c r="T140" s="460"/>
      <c r="U140" s="460"/>
      <c r="V140" s="460"/>
      <c r="W140" s="460"/>
      <c r="X140" s="461"/>
      <c r="Y140" s="455"/>
      <c r="Z140" s="455"/>
      <c r="AA140" s="455"/>
      <c r="AB140" s="455"/>
      <c r="AC140" s="455"/>
      <c r="AD140" s="455"/>
      <c r="AE140" s="435"/>
      <c r="AF140" s="435"/>
      <c r="AG140" s="435"/>
      <c r="AH140" s="435"/>
      <c r="AI140" s="435"/>
      <c r="AJ140" s="436"/>
      <c r="AK140" s="437"/>
      <c r="AL140" s="437"/>
      <c r="AM140" s="437"/>
      <c r="AN140" s="438"/>
      <c r="AO140" s="577" t="str">
        <f t="shared" ref="AO140:AO151" si="19">IF(AJ140="","",IF(AJ140="税抜",ROUNDDOWN(Y140*AE140*1.1,0),IF(AJ140="税込",ROUNDDOWN(Y140*AE140,0))))</f>
        <v/>
      </c>
      <c r="AP140" s="577"/>
      <c r="AQ140" s="577"/>
      <c r="AR140" s="577"/>
      <c r="AS140" s="577"/>
      <c r="AT140" s="577"/>
      <c r="AU140" s="578"/>
      <c r="AV140" s="465" t="s">
        <v>261</v>
      </c>
      <c r="AW140" s="466"/>
      <c r="AX140" s="466"/>
      <c r="AY140" s="466"/>
      <c r="AZ140" s="466"/>
      <c r="BA140" s="466"/>
      <c r="BB140" s="466"/>
      <c r="BC140" s="466"/>
      <c r="BD140" s="466"/>
      <c r="BE140" s="467"/>
    </row>
    <row r="141" spans="2:57" ht="12.95" customHeight="1">
      <c r="B141" s="537"/>
      <c r="C141" s="537"/>
      <c r="D141" s="793"/>
      <c r="E141" s="793"/>
      <c r="F141" s="459"/>
      <c r="G141" s="460"/>
      <c r="H141" s="460"/>
      <c r="I141" s="460"/>
      <c r="J141" s="460"/>
      <c r="K141" s="460"/>
      <c r="L141" s="460"/>
      <c r="M141" s="460"/>
      <c r="N141" s="460"/>
      <c r="O141" s="460"/>
      <c r="P141" s="460"/>
      <c r="Q141" s="460"/>
      <c r="R141" s="460"/>
      <c r="S141" s="460"/>
      <c r="T141" s="460"/>
      <c r="U141" s="460"/>
      <c r="V141" s="460"/>
      <c r="W141" s="460"/>
      <c r="X141" s="461"/>
      <c r="Y141" s="455"/>
      <c r="Z141" s="455"/>
      <c r="AA141" s="455"/>
      <c r="AB141" s="455"/>
      <c r="AC141" s="455"/>
      <c r="AD141" s="455"/>
      <c r="AE141" s="435"/>
      <c r="AF141" s="435"/>
      <c r="AG141" s="435"/>
      <c r="AH141" s="435"/>
      <c r="AI141" s="435"/>
      <c r="AJ141" s="436"/>
      <c r="AK141" s="437"/>
      <c r="AL141" s="437"/>
      <c r="AM141" s="437"/>
      <c r="AN141" s="438"/>
      <c r="AO141" s="577" t="str">
        <f t="shared" si="19"/>
        <v/>
      </c>
      <c r="AP141" s="577"/>
      <c r="AQ141" s="577"/>
      <c r="AR141" s="577"/>
      <c r="AS141" s="577"/>
      <c r="AT141" s="577"/>
      <c r="AU141" s="578"/>
      <c r="AV141" s="462" t="s">
        <v>231</v>
      </c>
      <c r="AW141" s="630"/>
      <c r="AX141" s="631">
        <f>IFERROR(SUM(AO139:AU145),"")</f>
        <v>0</v>
      </c>
      <c r="AY141" s="631"/>
      <c r="AZ141" s="631"/>
      <c r="BA141" s="631"/>
      <c r="BB141" s="631"/>
      <c r="BC141" s="631"/>
      <c r="BD141" s="440" t="s">
        <v>228</v>
      </c>
      <c r="BE141" s="441"/>
    </row>
    <row r="142" spans="2:57" ht="12.95" customHeight="1">
      <c r="B142" s="537"/>
      <c r="C142" s="537"/>
      <c r="D142" s="793"/>
      <c r="E142" s="793"/>
      <c r="F142" s="459"/>
      <c r="G142" s="460"/>
      <c r="H142" s="460"/>
      <c r="I142" s="460"/>
      <c r="J142" s="460"/>
      <c r="K142" s="460"/>
      <c r="L142" s="460"/>
      <c r="M142" s="460"/>
      <c r="N142" s="460"/>
      <c r="O142" s="460"/>
      <c r="P142" s="460"/>
      <c r="Q142" s="460"/>
      <c r="R142" s="460"/>
      <c r="S142" s="460"/>
      <c r="T142" s="460"/>
      <c r="U142" s="460"/>
      <c r="V142" s="460"/>
      <c r="W142" s="460"/>
      <c r="X142" s="461"/>
      <c r="Y142" s="455"/>
      <c r="Z142" s="455"/>
      <c r="AA142" s="455"/>
      <c r="AB142" s="455"/>
      <c r="AC142" s="455"/>
      <c r="AD142" s="455"/>
      <c r="AE142" s="435"/>
      <c r="AF142" s="435"/>
      <c r="AG142" s="435"/>
      <c r="AH142" s="435"/>
      <c r="AI142" s="435"/>
      <c r="AJ142" s="436"/>
      <c r="AK142" s="437"/>
      <c r="AL142" s="437"/>
      <c r="AM142" s="437"/>
      <c r="AN142" s="438"/>
      <c r="AO142" s="577" t="str">
        <f t="shared" si="19"/>
        <v/>
      </c>
      <c r="AP142" s="577"/>
      <c r="AQ142" s="577"/>
      <c r="AR142" s="577"/>
      <c r="AS142" s="577"/>
      <c r="AT142" s="577"/>
      <c r="AU142" s="578"/>
      <c r="AV142" s="462"/>
      <c r="AW142" s="630"/>
      <c r="AX142" s="630"/>
      <c r="AY142" s="630"/>
      <c r="AZ142" s="630"/>
      <c r="BA142" s="630"/>
      <c r="BB142" s="630"/>
      <c r="BC142" s="630"/>
      <c r="BD142" s="630"/>
      <c r="BE142" s="464"/>
    </row>
    <row r="143" spans="2:57" ht="12.95" customHeight="1" thickBot="1">
      <c r="B143" s="537"/>
      <c r="C143" s="537"/>
      <c r="D143" s="793"/>
      <c r="E143" s="793"/>
      <c r="F143" s="459"/>
      <c r="G143" s="460"/>
      <c r="H143" s="460"/>
      <c r="I143" s="460"/>
      <c r="J143" s="460"/>
      <c r="K143" s="460"/>
      <c r="L143" s="460"/>
      <c r="M143" s="460"/>
      <c r="N143" s="460"/>
      <c r="O143" s="460"/>
      <c r="P143" s="460"/>
      <c r="Q143" s="460"/>
      <c r="R143" s="460"/>
      <c r="S143" s="460"/>
      <c r="T143" s="460"/>
      <c r="U143" s="460"/>
      <c r="V143" s="460"/>
      <c r="W143" s="460"/>
      <c r="X143" s="461"/>
      <c r="Y143" s="455"/>
      <c r="Z143" s="455"/>
      <c r="AA143" s="455"/>
      <c r="AB143" s="455"/>
      <c r="AC143" s="455"/>
      <c r="AD143" s="455"/>
      <c r="AE143" s="435"/>
      <c r="AF143" s="435"/>
      <c r="AG143" s="435"/>
      <c r="AH143" s="435"/>
      <c r="AI143" s="435"/>
      <c r="AJ143" s="436"/>
      <c r="AK143" s="437"/>
      <c r="AL143" s="437"/>
      <c r="AM143" s="437"/>
      <c r="AN143" s="438"/>
      <c r="AO143" s="577" t="str">
        <f t="shared" si="19"/>
        <v/>
      </c>
      <c r="AP143" s="577"/>
      <c r="AQ143" s="577"/>
      <c r="AR143" s="577"/>
      <c r="AS143" s="577"/>
      <c r="AT143" s="577"/>
      <c r="AU143" s="578"/>
      <c r="AV143" s="462"/>
      <c r="AW143" s="630"/>
      <c r="AX143" s="630"/>
      <c r="AY143" s="630"/>
      <c r="AZ143" s="630"/>
      <c r="BA143" s="630"/>
      <c r="BB143" s="630"/>
      <c r="BC143" s="630"/>
      <c r="BD143" s="630"/>
      <c r="BE143" s="464"/>
    </row>
    <row r="144" spans="2:57" ht="12.95" customHeight="1" thickTop="1">
      <c r="B144" s="537"/>
      <c r="C144" s="537"/>
      <c r="D144" s="793"/>
      <c r="E144" s="793"/>
      <c r="F144" s="459"/>
      <c r="G144" s="460"/>
      <c r="H144" s="460"/>
      <c r="I144" s="460"/>
      <c r="J144" s="460"/>
      <c r="K144" s="460"/>
      <c r="L144" s="460"/>
      <c r="M144" s="460"/>
      <c r="N144" s="460"/>
      <c r="O144" s="460"/>
      <c r="P144" s="460"/>
      <c r="Q144" s="460"/>
      <c r="R144" s="460"/>
      <c r="S144" s="460"/>
      <c r="T144" s="460"/>
      <c r="U144" s="460"/>
      <c r="V144" s="460"/>
      <c r="W144" s="460"/>
      <c r="X144" s="461"/>
      <c r="Y144" s="455"/>
      <c r="Z144" s="455"/>
      <c r="AA144" s="455"/>
      <c r="AB144" s="455"/>
      <c r="AC144" s="455"/>
      <c r="AD144" s="455"/>
      <c r="AE144" s="435"/>
      <c r="AF144" s="435"/>
      <c r="AG144" s="435"/>
      <c r="AH144" s="435"/>
      <c r="AI144" s="435"/>
      <c r="AJ144" s="436"/>
      <c r="AK144" s="437"/>
      <c r="AL144" s="437"/>
      <c r="AM144" s="437"/>
      <c r="AN144" s="438"/>
      <c r="AO144" s="577" t="str">
        <f t="shared" si="19"/>
        <v/>
      </c>
      <c r="AP144" s="577"/>
      <c r="AQ144" s="577"/>
      <c r="AR144" s="577"/>
      <c r="AS144" s="577"/>
      <c r="AT144" s="577"/>
      <c r="AU144" s="578"/>
      <c r="AV144" s="586"/>
      <c r="AW144" s="587"/>
      <c r="AX144" s="587"/>
      <c r="AY144" s="587"/>
      <c r="AZ144" s="587"/>
      <c r="BA144" s="587"/>
      <c r="BB144" s="587"/>
      <c r="BC144" s="587"/>
      <c r="BD144" s="587"/>
      <c r="BE144" s="588"/>
    </row>
    <row r="145" spans="2:57" ht="12.95" customHeight="1" thickBot="1">
      <c r="B145" s="537"/>
      <c r="C145" s="537"/>
      <c r="D145" s="794"/>
      <c r="E145" s="794"/>
      <c r="F145" s="812"/>
      <c r="G145" s="813"/>
      <c r="H145" s="813"/>
      <c r="I145" s="813"/>
      <c r="J145" s="813"/>
      <c r="K145" s="813"/>
      <c r="L145" s="813"/>
      <c r="M145" s="813"/>
      <c r="N145" s="813"/>
      <c r="O145" s="813"/>
      <c r="P145" s="813"/>
      <c r="Q145" s="813"/>
      <c r="R145" s="813"/>
      <c r="S145" s="813"/>
      <c r="T145" s="813"/>
      <c r="U145" s="813"/>
      <c r="V145" s="813"/>
      <c r="W145" s="813"/>
      <c r="X145" s="813"/>
      <c r="Y145" s="526"/>
      <c r="Z145" s="526"/>
      <c r="AA145" s="526"/>
      <c r="AB145" s="526"/>
      <c r="AC145" s="526"/>
      <c r="AD145" s="526"/>
      <c r="AE145" s="689"/>
      <c r="AF145" s="689"/>
      <c r="AG145" s="689"/>
      <c r="AH145" s="689"/>
      <c r="AI145" s="689"/>
      <c r="AJ145" s="541"/>
      <c r="AK145" s="542"/>
      <c r="AL145" s="542"/>
      <c r="AM145" s="542"/>
      <c r="AN145" s="543"/>
      <c r="AO145" s="790" t="str">
        <f t="shared" si="19"/>
        <v/>
      </c>
      <c r="AP145" s="790"/>
      <c r="AQ145" s="790"/>
      <c r="AR145" s="790"/>
      <c r="AS145" s="790"/>
      <c r="AT145" s="790"/>
      <c r="AU145" s="791"/>
      <c r="AV145" s="589"/>
      <c r="AW145" s="590"/>
      <c r="AX145" s="590"/>
      <c r="AY145" s="590"/>
      <c r="AZ145" s="590"/>
      <c r="BA145" s="590"/>
      <c r="BB145" s="590"/>
      <c r="BC145" s="590"/>
      <c r="BD145" s="590"/>
      <c r="BE145" s="591"/>
    </row>
    <row r="146" spans="2:57" ht="12.95" customHeight="1" thickTop="1">
      <c r="B146" s="537"/>
      <c r="C146" s="537"/>
      <c r="D146" s="814" t="s">
        <v>229</v>
      </c>
      <c r="E146" s="814"/>
      <c r="F146" s="453"/>
      <c r="G146" s="454"/>
      <c r="H146" s="454"/>
      <c r="I146" s="454"/>
      <c r="J146" s="454"/>
      <c r="K146" s="454"/>
      <c r="L146" s="454"/>
      <c r="M146" s="454"/>
      <c r="N146" s="454"/>
      <c r="O146" s="454"/>
      <c r="P146" s="454"/>
      <c r="Q146" s="454"/>
      <c r="R146" s="454"/>
      <c r="S146" s="454"/>
      <c r="T146" s="454"/>
      <c r="U146" s="454"/>
      <c r="V146" s="454"/>
      <c r="W146" s="454"/>
      <c r="X146" s="454"/>
      <c r="Y146" s="455"/>
      <c r="Z146" s="455"/>
      <c r="AA146" s="455"/>
      <c r="AB146" s="455"/>
      <c r="AC146" s="455"/>
      <c r="AD146" s="455"/>
      <c r="AE146" s="435"/>
      <c r="AF146" s="435"/>
      <c r="AG146" s="435"/>
      <c r="AH146" s="435"/>
      <c r="AI146" s="435"/>
      <c r="AJ146" s="686"/>
      <c r="AK146" s="687"/>
      <c r="AL146" s="687"/>
      <c r="AM146" s="687"/>
      <c r="AN146" s="688"/>
      <c r="AO146" s="577" t="str">
        <f t="shared" si="19"/>
        <v/>
      </c>
      <c r="AP146" s="577"/>
      <c r="AQ146" s="577"/>
      <c r="AR146" s="577"/>
      <c r="AS146" s="577"/>
      <c r="AT146" s="577"/>
      <c r="AU146" s="578"/>
      <c r="AV146" s="668"/>
      <c r="AW146" s="669"/>
      <c r="AX146" s="669"/>
      <c r="AY146" s="669"/>
      <c r="AZ146" s="669"/>
      <c r="BA146" s="669"/>
      <c r="BB146" s="669"/>
      <c r="BC146" s="669"/>
      <c r="BD146" s="669"/>
      <c r="BE146" s="670"/>
    </row>
    <row r="147" spans="2:57" ht="12.95" customHeight="1">
      <c r="B147" s="537"/>
      <c r="C147" s="537"/>
      <c r="D147" s="815"/>
      <c r="E147" s="815"/>
      <c r="F147" s="461"/>
      <c r="G147" s="454"/>
      <c r="H147" s="454"/>
      <c r="I147" s="454"/>
      <c r="J147" s="454"/>
      <c r="K147" s="454"/>
      <c r="L147" s="454"/>
      <c r="M147" s="454"/>
      <c r="N147" s="454"/>
      <c r="O147" s="454"/>
      <c r="P147" s="454"/>
      <c r="Q147" s="454"/>
      <c r="R147" s="454"/>
      <c r="S147" s="454"/>
      <c r="T147" s="454"/>
      <c r="U147" s="454"/>
      <c r="V147" s="454"/>
      <c r="W147" s="454"/>
      <c r="X147" s="454"/>
      <c r="Y147" s="557"/>
      <c r="Z147" s="558"/>
      <c r="AA147" s="558"/>
      <c r="AB147" s="558"/>
      <c r="AC147" s="558"/>
      <c r="AD147" s="559"/>
      <c r="AE147" s="618"/>
      <c r="AF147" s="619"/>
      <c r="AG147" s="619"/>
      <c r="AH147" s="619"/>
      <c r="AI147" s="620"/>
      <c r="AJ147" s="436"/>
      <c r="AK147" s="437"/>
      <c r="AL147" s="437"/>
      <c r="AM147" s="437"/>
      <c r="AN147" s="438"/>
      <c r="AO147" s="577" t="str">
        <f t="shared" si="19"/>
        <v/>
      </c>
      <c r="AP147" s="577"/>
      <c r="AQ147" s="577"/>
      <c r="AR147" s="577"/>
      <c r="AS147" s="577"/>
      <c r="AT147" s="577"/>
      <c r="AU147" s="578"/>
      <c r="AV147" s="462"/>
      <c r="AW147" s="463"/>
      <c r="AX147" s="463"/>
      <c r="AY147" s="463"/>
      <c r="AZ147" s="463"/>
      <c r="BA147" s="463"/>
      <c r="BB147" s="463"/>
      <c r="BC147" s="463"/>
      <c r="BD147" s="463"/>
      <c r="BE147" s="464"/>
    </row>
    <row r="148" spans="2:57" ht="12.95" customHeight="1">
      <c r="B148" s="537"/>
      <c r="C148" s="537"/>
      <c r="D148" s="815"/>
      <c r="E148" s="815"/>
      <c r="F148" s="461"/>
      <c r="G148" s="454"/>
      <c r="H148" s="454"/>
      <c r="I148" s="454"/>
      <c r="J148" s="454"/>
      <c r="K148" s="454"/>
      <c r="L148" s="454"/>
      <c r="M148" s="454"/>
      <c r="N148" s="454"/>
      <c r="O148" s="454"/>
      <c r="P148" s="454"/>
      <c r="Q148" s="454"/>
      <c r="R148" s="454"/>
      <c r="S148" s="454"/>
      <c r="T148" s="454"/>
      <c r="U148" s="454"/>
      <c r="V148" s="454"/>
      <c r="W148" s="454"/>
      <c r="X148" s="454"/>
      <c r="Y148" s="557"/>
      <c r="Z148" s="558"/>
      <c r="AA148" s="558"/>
      <c r="AB148" s="558"/>
      <c r="AC148" s="558"/>
      <c r="AD148" s="559"/>
      <c r="AE148" s="435"/>
      <c r="AF148" s="435"/>
      <c r="AG148" s="435"/>
      <c r="AH148" s="435"/>
      <c r="AI148" s="435"/>
      <c r="AJ148" s="436"/>
      <c r="AK148" s="437"/>
      <c r="AL148" s="437"/>
      <c r="AM148" s="437"/>
      <c r="AN148" s="438"/>
      <c r="AO148" s="577" t="str">
        <f t="shared" si="19"/>
        <v/>
      </c>
      <c r="AP148" s="577"/>
      <c r="AQ148" s="577"/>
      <c r="AR148" s="577"/>
      <c r="AS148" s="577"/>
      <c r="AT148" s="577"/>
      <c r="AU148" s="578"/>
      <c r="AV148" s="465" t="s">
        <v>262</v>
      </c>
      <c r="AW148" s="471"/>
      <c r="AX148" s="471"/>
      <c r="AY148" s="471"/>
      <c r="AZ148" s="471"/>
      <c r="BA148" s="471"/>
      <c r="BB148" s="471"/>
      <c r="BC148" s="471"/>
      <c r="BD148" s="471"/>
      <c r="BE148" s="467"/>
    </row>
    <row r="149" spans="2:57" ht="12.95" customHeight="1">
      <c r="B149" s="537"/>
      <c r="C149" s="537"/>
      <c r="D149" s="815"/>
      <c r="E149" s="815"/>
      <c r="F149" s="461"/>
      <c r="G149" s="454"/>
      <c r="H149" s="454"/>
      <c r="I149" s="454"/>
      <c r="J149" s="454"/>
      <c r="K149" s="454"/>
      <c r="L149" s="454"/>
      <c r="M149" s="454"/>
      <c r="N149" s="454"/>
      <c r="O149" s="454"/>
      <c r="P149" s="454"/>
      <c r="Q149" s="454"/>
      <c r="R149" s="454"/>
      <c r="S149" s="454"/>
      <c r="T149" s="454"/>
      <c r="U149" s="454"/>
      <c r="V149" s="454"/>
      <c r="W149" s="454"/>
      <c r="X149" s="454"/>
      <c r="Y149" s="557"/>
      <c r="Z149" s="558"/>
      <c r="AA149" s="558"/>
      <c r="AB149" s="558"/>
      <c r="AC149" s="558"/>
      <c r="AD149" s="559"/>
      <c r="AE149" s="435"/>
      <c r="AF149" s="435"/>
      <c r="AG149" s="435"/>
      <c r="AH149" s="435"/>
      <c r="AI149" s="435"/>
      <c r="AJ149" s="436"/>
      <c r="AK149" s="437"/>
      <c r="AL149" s="437"/>
      <c r="AM149" s="437"/>
      <c r="AN149" s="438"/>
      <c r="AO149" s="577" t="str">
        <f t="shared" si="19"/>
        <v/>
      </c>
      <c r="AP149" s="577"/>
      <c r="AQ149" s="577"/>
      <c r="AR149" s="577"/>
      <c r="AS149" s="577"/>
      <c r="AT149" s="577"/>
      <c r="AU149" s="578"/>
      <c r="AV149" s="462" t="s">
        <v>231</v>
      </c>
      <c r="AW149" s="463"/>
      <c r="AX149" s="439">
        <f>IFERROR(SUM(AO146:AU151),"")</f>
        <v>0</v>
      </c>
      <c r="AY149" s="439"/>
      <c r="AZ149" s="439"/>
      <c r="BA149" s="439"/>
      <c r="BB149" s="439"/>
      <c r="BC149" s="439"/>
      <c r="BD149" s="440" t="s">
        <v>228</v>
      </c>
      <c r="BE149" s="441"/>
    </row>
    <row r="150" spans="2:57" ht="12.95" customHeight="1">
      <c r="B150" s="537"/>
      <c r="C150" s="537"/>
      <c r="D150" s="815"/>
      <c r="E150" s="815"/>
      <c r="F150" s="453"/>
      <c r="G150" s="454"/>
      <c r="H150" s="454"/>
      <c r="I150" s="454"/>
      <c r="J150" s="454"/>
      <c r="K150" s="454"/>
      <c r="L150" s="454"/>
      <c r="M150" s="454"/>
      <c r="N150" s="454"/>
      <c r="O150" s="454"/>
      <c r="P150" s="454"/>
      <c r="Q150" s="454"/>
      <c r="R150" s="454"/>
      <c r="S150" s="454"/>
      <c r="T150" s="454"/>
      <c r="U150" s="454"/>
      <c r="V150" s="454"/>
      <c r="W150" s="454"/>
      <c r="X150" s="454"/>
      <c r="Y150" s="557"/>
      <c r="Z150" s="558"/>
      <c r="AA150" s="558"/>
      <c r="AB150" s="558"/>
      <c r="AC150" s="558"/>
      <c r="AD150" s="559"/>
      <c r="AE150" s="435"/>
      <c r="AF150" s="435"/>
      <c r="AG150" s="435"/>
      <c r="AH150" s="435"/>
      <c r="AI150" s="435"/>
      <c r="AJ150" s="436"/>
      <c r="AK150" s="437"/>
      <c r="AL150" s="437"/>
      <c r="AM150" s="437"/>
      <c r="AN150" s="438"/>
      <c r="AO150" s="577" t="str">
        <f t="shared" si="19"/>
        <v/>
      </c>
      <c r="AP150" s="577"/>
      <c r="AQ150" s="577"/>
      <c r="AR150" s="577"/>
      <c r="AS150" s="577"/>
      <c r="AT150" s="577"/>
      <c r="AU150" s="578"/>
      <c r="AV150" s="462"/>
      <c r="AW150" s="463"/>
      <c r="AX150" s="463"/>
      <c r="AY150" s="463"/>
      <c r="AZ150" s="463"/>
      <c r="BA150" s="463"/>
      <c r="BB150" s="463"/>
      <c r="BC150" s="463"/>
      <c r="BD150" s="463"/>
      <c r="BE150" s="464"/>
    </row>
    <row r="151" spans="2:57" ht="12.95" customHeight="1" thickBot="1">
      <c r="B151" s="537"/>
      <c r="C151" s="537"/>
      <c r="D151" s="815"/>
      <c r="E151" s="815"/>
      <c r="F151" s="453"/>
      <c r="G151" s="454"/>
      <c r="H151" s="454"/>
      <c r="I151" s="454"/>
      <c r="J151" s="454"/>
      <c r="K151" s="454"/>
      <c r="L151" s="454"/>
      <c r="M151" s="454"/>
      <c r="N151" s="454"/>
      <c r="O151" s="454"/>
      <c r="P151" s="454"/>
      <c r="Q151" s="454"/>
      <c r="R151" s="454"/>
      <c r="S151" s="454"/>
      <c r="T151" s="454"/>
      <c r="U151" s="454"/>
      <c r="V151" s="454"/>
      <c r="W151" s="454"/>
      <c r="X151" s="454"/>
      <c r="Y151" s="455"/>
      <c r="Z151" s="455"/>
      <c r="AA151" s="455"/>
      <c r="AB151" s="455"/>
      <c r="AC151" s="455"/>
      <c r="AD151" s="455"/>
      <c r="AE151" s="435"/>
      <c r="AF151" s="435"/>
      <c r="AG151" s="435"/>
      <c r="AH151" s="435"/>
      <c r="AI151" s="435"/>
      <c r="AJ151" s="726"/>
      <c r="AK151" s="727"/>
      <c r="AL151" s="727"/>
      <c r="AM151" s="727"/>
      <c r="AN151" s="728"/>
      <c r="AO151" s="788" t="str">
        <f t="shared" si="19"/>
        <v/>
      </c>
      <c r="AP151" s="788"/>
      <c r="AQ151" s="788"/>
      <c r="AR151" s="788"/>
      <c r="AS151" s="788"/>
      <c r="AT151" s="788"/>
      <c r="AU151" s="789"/>
      <c r="AV151" s="462"/>
      <c r="AW151" s="463"/>
      <c r="AX151" s="463"/>
      <c r="AY151" s="463"/>
      <c r="AZ151" s="463"/>
      <c r="BA151" s="463"/>
      <c r="BB151" s="463"/>
      <c r="BC151" s="463"/>
      <c r="BD151" s="463"/>
      <c r="BE151" s="464"/>
    </row>
    <row r="152" spans="2:57" ht="12.95" customHeight="1">
      <c r="B152" s="537"/>
      <c r="C152" s="833"/>
      <c r="D152" s="566" t="s">
        <v>263</v>
      </c>
      <c r="E152" s="566"/>
      <c r="F152" s="566"/>
      <c r="G152" s="566"/>
      <c r="H152" s="566"/>
      <c r="I152" s="566"/>
      <c r="J152" s="566"/>
      <c r="K152" s="566"/>
      <c r="L152" s="566"/>
      <c r="M152" s="566"/>
      <c r="N152" s="566"/>
      <c r="O152" s="566"/>
      <c r="P152" s="566"/>
      <c r="Q152" s="566"/>
      <c r="R152" s="566"/>
      <c r="S152" s="566"/>
      <c r="T152" s="566"/>
      <c r="U152" s="566"/>
      <c r="V152" s="566"/>
      <c r="W152" s="566"/>
      <c r="X152" s="566"/>
      <c r="Y152" s="566"/>
      <c r="Z152" s="566"/>
      <c r="AA152" s="566"/>
      <c r="AB152" s="566"/>
      <c r="AC152" s="566"/>
      <c r="AD152" s="566"/>
      <c r="AE152" s="566"/>
      <c r="AF152" s="566"/>
      <c r="AG152" s="566"/>
      <c r="AH152" s="566"/>
      <c r="AI152" s="566"/>
      <c r="AJ152" s="566"/>
      <c r="AK152" s="566"/>
      <c r="AL152" s="566"/>
      <c r="AM152" s="566"/>
      <c r="AN152" s="566"/>
      <c r="AO152" s="566"/>
      <c r="AP152" s="566"/>
      <c r="AQ152" s="566"/>
      <c r="AR152" s="566"/>
      <c r="AS152" s="566"/>
      <c r="AT152" s="566"/>
      <c r="AU152" s="567"/>
      <c r="AV152" s="660">
        <f>IFERROR(AX141+AX149,"")</f>
        <v>0</v>
      </c>
      <c r="AW152" s="661"/>
      <c r="AX152" s="661"/>
      <c r="AY152" s="661"/>
      <c r="AZ152" s="661"/>
      <c r="BA152" s="661"/>
      <c r="BB152" s="661"/>
      <c r="BC152" s="661"/>
      <c r="BD152" s="661"/>
      <c r="BE152" s="662"/>
    </row>
    <row r="153" spans="2:57" ht="12.95" customHeight="1" thickBot="1">
      <c r="B153" s="537"/>
      <c r="C153" s="833"/>
      <c r="D153" s="501"/>
      <c r="E153" s="501"/>
      <c r="F153" s="501"/>
      <c r="G153" s="501"/>
      <c r="H153" s="501"/>
      <c r="I153" s="501"/>
      <c r="J153" s="501"/>
      <c r="K153" s="501"/>
      <c r="L153" s="501"/>
      <c r="M153" s="501"/>
      <c r="N153" s="501"/>
      <c r="O153" s="501"/>
      <c r="P153" s="501"/>
      <c r="Q153" s="501"/>
      <c r="R153" s="501"/>
      <c r="S153" s="501"/>
      <c r="T153" s="501"/>
      <c r="U153" s="501"/>
      <c r="V153" s="501"/>
      <c r="W153" s="501"/>
      <c r="X153" s="501"/>
      <c r="Y153" s="501"/>
      <c r="Z153" s="501"/>
      <c r="AA153" s="501"/>
      <c r="AB153" s="501"/>
      <c r="AC153" s="501"/>
      <c r="AD153" s="501"/>
      <c r="AE153" s="501"/>
      <c r="AF153" s="501"/>
      <c r="AG153" s="501"/>
      <c r="AH153" s="501"/>
      <c r="AI153" s="501"/>
      <c r="AJ153" s="501"/>
      <c r="AK153" s="501"/>
      <c r="AL153" s="501"/>
      <c r="AM153" s="501"/>
      <c r="AN153" s="501"/>
      <c r="AO153" s="501"/>
      <c r="AP153" s="501"/>
      <c r="AQ153" s="501"/>
      <c r="AR153" s="501"/>
      <c r="AS153" s="501"/>
      <c r="AT153" s="501"/>
      <c r="AU153" s="568"/>
      <c r="AV153" s="663"/>
      <c r="AW153" s="664"/>
      <c r="AX153" s="664"/>
      <c r="AY153" s="664"/>
      <c r="AZ153" s="664"/>
      <c r="BA153" s="664"/>
      <c r="BB153" s="664"/>
      <c r="BC153" s="664"/>
      <c r="BD153" s="664"/>
      <c r="BE153" s="665"/>
    </row>
    <row r="154" spans="2:57" ht="12.95" customHeight="1">
      <c r="B154" s="537" t="s">
        <v>264</v>
      </c>
      <c r="C154" s="537"/>
      <c r="D154" s="792" t="s">
        <v>225</v>
      </c>
      <c r="E154" s="502"/>
      <c r="F154" s="456"/>
      <c r="G154" s="457"/>
      <c r="H154" s="457"/>
      <c r="I154" s="457"/>
      <c r="J154" s="457"/>
      <c r="K154" s="457"/>
      <c r="L154" s="457"/>
      <c r="M154" s="457"/>
      <c r="N154" s="457"/>
      <c r="O154" s="457"/>
      <c r="P154" s="457"/>
      <c r="Q154" s="457"/>
      <c r="R154" s="457"/>
      <c r="S154" s="457"/>
      <c r="T154" s="457"/>
      <c r="U154" s="457"/>
      <c r="V154" s="457"/>
      <c r="W154" s="457"/>
      <c r="X154" s="458"/>
      <c r="Y154" s="557"/>
      <c r="Z154" s="558"/>
      <c r="AA154" s="558"/>
      <c r="AB154" s="558"/>
      <c r="AC154" s="558"/>
      <c r="AD154" s="559"/>
      <c r="AE154" s="618"/>
      <c r="AF154" s="619"/>
      <c r="AG154" s="619"/>
      <c r="AH154" s="619"/>
      <c r="AI154" s="620"/>
      <c r="AJ154" s="809"/>
      <c r="AK154" s="810"/>
      <c r="AL154" s="810"/>
      <c r="AM154" s="810"/>
      <c r="AN154" s="811"/>
      <c r="AO154" s="803" t="str">
        <f>IF(AJ154="","",IF(AJ154="税抜",ROUNDDOWN(Y154*AE154*1.08,0),IF(AJ154="税込",ROUNDDOWN(Y154*AE154,0))))</f>
        <v/>
      </c>
      <c r="AP154" s="804"/>
      <c r="AQ154" s="804"/>
      <c r="AR154" s="804"/>
      <c r="AS154" s="804"/>
      <c r="AT154" s="804"/>
      <c r="AU154" s="805"/>
      <c r="AV154" s="668"/>
      <c r="AW154" s="669"/>
      <c r="AX154" s="669"/>
      <c r="AY154" s="669"/>
      <c r="AZ154" s="669"/>
      <c r="BA154" s="669"/>
      <c r="BB154" s="669"/>
      <c r="BC154" s="669"/>
      <c r="BD154" s="669"/>
      <c r="BE154" s="670"/>
    </row>
    <row r="155" spans="2:57" ht="12.95" customHeight="1">
      <c r="B155" s="537"/>
      <c r="C155" s="537"/>
      <c r="D155" s="793"/>
      <c r="E155" s="793"/>
      <c r="F155" s="459"/>
      <c r="G155" s="460"/>
      <c r="H155" s="460"/>
      <c r="I155" s="460"/>
      <c r="J155" s="460"/>
      <c r="K155" s="460"/>
      <c r="L155" s="460"/>
      <c r="M155" s="460"/>
      <c r="N155" s="460"/>
      <c r="O155" s="460"/>
      <c r="P155" s="460"/>
      <c r="Q155" s="460"/>
      <c r="R155" s="460"/>
      <c r="S155" s="460"/>
      <c r="T155" s="460"/>
      <c r="U155" s="460"/>
      <c r="V155" s="460"/>
      <c r="W155" s="460"/>
      <c r="X155" s="461"/>
      <c r="Y155" s="557"/>
      <c r="Z155" s="558"/>
      <c r="AA155" s="558"/>
      <c r="AB155" s="558"/>
      <c r="AC155" s="558"/>
      <c r="AD155" s="559"/>
      <c r="AE155" s="618"/>
      <c r="AF155" s="619"/>
      <c r="AG155" s="619"/>
      <c r="AH155" s="619"/>
      <c r="AI155" s="620"/>
      <c r="AJ155" s="436"/>
      <c r="AK155" s="437"/>
      <c r="AL155" s="437"/>
      <c r="AM155" s="437"/>
      <c r="AN155" s="438"/>
      <c r="AO155" s="432" t="str">
        <f>IF(AJ155="","",IF(AJ155="税抜",ROUNDDOWN(Y155*AE155*1.08,0),IF(AJ155="税込",ROUNDDOWN(Y155*AE155,0))))</f>
        <v/>
      </c>
      <c r="AP155" s="574"/>
      <c r="AQ155" s="574"/>
      <c r="AR155" s="574"/>
      <c r="AS155" s="574"/>
      <c r="AT155" s="574"/>
      <c r="AU155" s="574"/>
      <c r="AV155" s="465" t="s">
        <v>265</v>
      </c>
      <c r="AW155" s="471"/>
      <c r="AX155" s="471"/>
      <c r="AY155" s="471"/>
      <c r="AZ155" s="471"/>
      <c r="BA155" s="471"/>
      <c r="BB155" s="471"/>
      <c r="BC155" s="471"/>
      <c r="BD155" s="471"/>
      <c r="BE155" s="467"/>
    </row>
    <row r="156" spans="2:57" ht="12.95" customHeight="1">
      <c r="B156" s="537"/>
      <c r="C156" s="537"/>
      <c r="D156" s="793"/>
      <c r="E156" s="793"/>
      <c r="F156" s="459"/>
      <c r="G156" s="460"/>
      <c r="H156" s="460"/>
      <c r="I156" s="460"/>
      <c r="J156" s="460"/>
      <c r="K156" s="460"/>
      <c r="L156" s="460"/>
      <c r="M156" s="460"/>
      <c r="N156" s="460"/>
      <c r="O156" s="460"/>
      <c r="P156" s="460"/>
      <c r="Q156" s="460"/>
      <c r="R156" s="460"/>
      <c r="S156" s="460"/>
      <c r="T156" s="460"/>
      <c r="U156" s="460"/>
      <c r="V156" s="460"/>
      <c r="W156" s="460"/>
      <c r="X156" s="461"/>
      <c r="Y156" s="557"/>
      <c r="Z156" s="558"/>
      <c r="AA156" s="558"/>
      <c r="AB156" s="558"/>
      <c r="AC156" s="558"/>
      <c r="AD156" s="559"/>
      <c r="AE156" s="435"/>
      <c r="AF156" s="435"/>
      <c r="AG156" s="435"/>
      <c r="AH156" s="435"/>
      <c r="AI156" s="435"/>
      <c r="AJ156" s="436"/>
      <c r="AK156" s="437"/>
      <c r="AL156" s="437"/>
      <c r="AM156" s="437"/>
      <c r="AN156" s="438"/>
      <c r="AO156" s="432" t="str">
        <f>IF(AJ156="","",IF(AJ156="税抜",ROUNDDOWN(Y156*AE156*1.08,0),IF(AJ156="税込",ROUNDDOWN(Y156*AE156,0))))</f>
        <v/>
      </c>
      <c r="AP156" s="574"/>
      <c r="AQ156" s="574"/>
      <c r="AR156" s="574"/>
      <c r="AS156" s="574"/>
      <c r="AT156" s="574"/>
      <c r="AU156" s="574"/>
      <c r="AV156" s="462" t="s">
        <v>231</v>
      </c>
      <c r="AW156" s="463"/>
      <c r="AX156" s="439">
        <f>IFERROR(SUM(AO154:AU160),"")</f>
        <v>0</v>
      </c>
      <c r="AY156" s="439"/>
      <c r="AZ156" s="439"/>
      <c r="BA156" s="439"/>
      <c r="BB156" s="439"/>
      <c r="BC156" s="439"/>
      <c r="BD156" s="440" t="s">
        <v>228</v>
      </c>
      <c r="BE156" s="441"/>
    </row>
    <row r="157" spans="2:57" ht="12.95" customHeight="1">
      <c r="B157" s="537"/>
      <c r="C157" s="537"/>
      <c r="D157" s="793"/>
      <c r="E157" s="793"/>
      <c r="F157" s="459"/>
      <c r="G157" s="460"/>
      <c r="H157" s="460"/>
      <c r="I157" s="460"/>
      <c r="J157" s="460"/>
      <c r="K157" s="460"/>
      <c r="L157" s="460"/>
      <c r="M157" s="460"/>
      <c r="N157" s="460"/>
      <c r="O157" s="460"/>
      <c r="P157" s="460"/>
      <c r="Q157" s="460"/>
      <c r="R157" s="460"/>
      <c r="S157" s="460"/>
      <c r="T157" s="460"/>
      <c r="U157" s="460"/>
      <c r="V157" s="460"/>
      <c r="W157" s="460"/>
      <c r="X157" s="461"/>
      <c r="Y157" s="557"/>
      <c r="Z157" s="558"/>
      <c r="AA157" s="558"/>
      <c r="AB157" s="558"/>
      <c r="AC157" s="558"/>
      <c r="AD157" s="559"/>
      <c r="AE157" s="435"/>
      <c r="AF157" s="435"/>
      <c r="AG157" s="435"/>
      <c r="AH157" s="435"/>
      <c r="AI157" s="435"/>
      <c r="AJ157" s="436"/>
      <c r="AK157" s="437"/>
      <c r="AL157" s="437"/>
      <c r="AM157" s="437"/>
      <c r="AN157" s="438"/>
      <c r="AO157" s="432" t="str">
        <f>IF(AJ157="","",IF(AJ157="税抜",ROUNDDOWN(Y157*AE157*1.08,0),IF(AJ157="税込",ROUNDDOWN(Y157*AE157,0))))</f>
        <v/>
      </c>
      <c r="AP157" s="574"/>
      <c r="AQ157" s="574"/>
      <c r="AR157" s="574"/>
      <c r="AS157" s="574"/>
      <c r="AT157" s="574"/>
      <c r="AU157" s="574"/>
      <c r="AV157" s="462"/>
      <c r="AW157" s="463"/>
      <c r="AX157" s="463"/>
      <c r="AY157" s="463"/>
      <c r="AZ157" s="463"/>
      <c r="BA157" s="463"/>
      <c r="BB157" s="463"/>
      <c r="BC157" s="463"/>
      <c r="BD157" s="463"/>
      <c r="BE157" s="464"/>
    </row>
    <row r="158" spans="2:57" ht="12.95" customHeight="1" thickBot="1">
      <c r="B158" s="537"/>
      <c r="C158" s="537"/>
      <c r="D158" s="793"/>
      <c r="E158" s="793"/>
      <c r="F158" s="459"/>
      <c r="G158" s="460"/>
      <c r="H158" s="460"/>
      <c r="I158" s="460"/>
      <c r="J158" s="460"/>
      <c r="K158" s="460"/>
      <c r="L158" s="460"/>
      <c r="M158" s="460"/>
      <c r="N158" s="460"/>
      <c r="O158" s="460"/>
      <c r="P158" s="460"/>
      <c r="Q158" s="460"/>
      <c r="R158" s="460"/>
      <c r="S158" s="460"/>
      <c r="T158" s="460"/>
      <c r="U158" s="460"/>
      <c r="V158" s="460"/>
      <c r="W158" s="460"/>
      <c r="X158" s="461"/>
      <c r="Y158" s="557"/>
      <c r="Z158" s="558"/>
      <c r="AA158" s="558"/>
      <c r="AB158" s="558"/>
      <c r="AC158" s="558"/>
      <c r="AD158" s="559"/>
      <c r="AE158" s="618"/>
      <c r="AF158" s="619"/>
      <c r="AG158" s="619"/>
      <c r="AH158" s="619"/>
      <c r="AI158" s="620"/>
      <c r="AJ158" s="436"/>
      <c r="AK158" s="437"/>
      <c r="AL158" s="437"/>
      <c r="AM158" s="437"/>
      <c r="AN158" s="438"/>
      <c r="AO158" s="432" t="str">
        <f>IF(AJ158="","",IF(AJ158="税抜",ROUNDDOWN(Y158*AE158*1.08,0),IF(AJ158="税込",ROUNDDOWN(Y158*AE158,0))))</f>
        <v/>
      </c>
      <c r="AP158" s="433"/>
      <c r="AQ158" s="433"/>
      <c r="AR158" s="433"/>
      <c r="AS158" s="433"/>
      <c r="AT158" s="433"/>
      <c r="AU158" s="434"/>
      <c r="AV158" s="806"/>
      <c r="AW158" s="807"/>
      <c r="AX158" s="807"/>
      <c r="AY158" s="807"/>
      <c r="AZ158" s="807"/>
      <c r="BA158" s="807"/>
      <c r="BB158" s="807"/>
      <c r="BC158" s="807"/>
      <c r="BD158" s="807"/>
      <c r="BE158" s="808"/>
    </row>
    <row r="159" spans="2:57" ht="12.95" customHeight="1" thickTop="1">
      <c r="B159" s="537"/>
      <c r="C159" s="537"/>
      <c r="D159" s="793"/>
      <c r="E159" s="793"/>
      <c r="F159" s="453"/>
      <c r="G159" s="454"/>
      <c r="H159" s="454"/>
      <c r="I159" s="454"/>
      <c r="J159" s="454"/>
      <c r="K159" s="454"/>
      <c r="L159" s="454"/>
      <c r="M159" s="454"/>
      <c r="N159" s="454"/>
      <c r="O159" s="454"/>
      <c r="P159" s="454"/>
      <c r="Q159" s="454"/>
      <c r="R159" s="454"/>
      <c r="S159" s="454"/>
      <c r="T159" s="454"/>
      <c r="U159" s="454"/>
      <c r="V159" s="454"/>
      <c r="W159" s="454"/>
      <c r="X159" s="454"/>
      <c r="Y159" s="557"/>
      <c r="Z159" s="558"/>
      <c r="AA159" s="558"/>
      <c r="AB159" s="558"/>
      <c r="AC159" s="558"/>
      <c r="AD159" s="559"/>
      <c r="AE159" s="435"/>
      <c r="AF159" s="435"/>
      <c r="AG159" s="435"/>
      <c r="AH159" s="435"/>
      <c r="AI159" s="435"/>
      <c r="AJ159" s="436"/>
      <c r="AK159" s="437"/>
      <c r="AL159" s="437"/>
      <c r="AM159" s="437"/>
      <c r="AN159" s="438"/>
      <c r="AO159" s="432" t="str">
        <f t="shared" ref="AO159:AO164" si="20">IF(AJ159="","",IF(AJ159="税抜",ROUNDDOWN(Y159*AE159*1.08,0),IF(AJ159="税込",ROUNDDOWN(Y159*AE159,0))))</f>
        <v/>
      </c>
      <c r="AP159" s="574"/>
      <c r="AQ159" s="574"/>
      <c r="AR159" s="574"/>
      <c r="AS159" s="574"/>
      <c r="AT159" s="574"/>
      <c r="AU159" s="574"/>
      <c r="AV159" s="586"/>
      <c r="AW159" s="587"/>
      <c r="AX159" s="587"/>
      <c r="AY159" s="587"/>
      <c r="AZ159" s="587"/>
      <c r="BA159" s="587"/>
      <c r="BB159" s="587"/>
      <c r="BC159" s="587"/>
      <c r="BD159" s="587"/>
      <c r="BE159" s="588"/>
    </row>
    <row r="160" spans="2:57" ht="12.95" customHeight="1" thickBot="1">
      <c r="B160" s="537"/>
      <c r="C160" s="537"/>
      <c r="D160" s="794"/>
      <c r="E160" s="794"/>
      <c r="F160" s="812"/>
      <c r="G160" s="813"/>
      <c r="H160" s="813"/>
      <c r="I160" s="813"/>
      <c r="J160" s="813"/>
      <c r="K160" s="813"/>
      <c r="L160" s="813"/>
      <c r="M160" s="813"/>
      <c r="N160" s="813"/>
      <c r="O160" s="813"/>
      <c r="P160" s="813"/>
      <c r="Q160" s="813"/>
      <c r="R160" s="813"/>
      <c r="S160" s="813"/>
      <c r="T160" s="813"/>
      <c r="U160" s="813"/>
      <c r="V160" s="813"/>
      <c r="W160" s="813"/>
      <c r="X160" s="813"/>
      <c r="Y160" s="526"/>
      <c r="Z160" s="526"/>
      <c r="AA160" s="526"/>
      <c r="AB160" s="526"/>
      <c r="AC160" s="526"/>
      <c r="AD160" s="526"/>
      <c r="AE160" s="689"/>
      <c r="AF160" s="689"/>
      <c r="AG160" s="689"/>
      <c r="AH160" s="689"/>
      <c r="AI160" s="689"/>
      <c r="AJ160" s="541"/>
      <c r="AK160" s="542"/>
      <c r="AL160" s="542"/>
      <c r="AM160" s="542"/>
      <c r="AN160" s="543"/>
      <c r="AO160" s="683" t="str">
        <f t="shared" si="20"/>
        <v/>
      </c>
      <c r="AP160" s="684"/>
      <c r="AQ160" s="684"/>
      <c r="AR160" s="684"/>
      <c r="AS160" s="684"/>
      <c r="AT160" s="684"/>
      <c r="AU160" s="684"/>
      <c r="AV160" s="589"/>
      <c r="AW160" s="590"/>
      <c r="AX160" s="590"/>
      <c r="AY160" s="590"/>
      <c r="AZ160" s="590"/>
      <c r="BA160" s="590"/>
      <c r="BB160" s="590"/>
      <c r="BC160" s="590"/>
      <c r="BD160" s="590"/>
      <c r="BE160" s="591"/>
    </row>
    <row r="161" spans="2:58" ht="12.95" customHeight="1" thickTop="1">
      <c r="B161" s="537"/>
      <c r="C161" s="537"/>
      <c r="D161" s="814" t="s">
        <v>229</v>
      </c>
      <c r="E161" s="814"/>
      <c r="F161" s="453"/>
      <c r="G161" s="454"/>
      <c r="H161" s="454"/>
      <c r="I161" s="454"/>
      <c r="J161" s="454"/>
      <c r="K161" s="454"/>
      <c r="L161" s="454"/>
      <c r="M161" s="454"/>
      <c r="N161" s="454"/>
      <c r="O161" s="454"/>
      <c r="P161" s="454"/>
      <c r="Q161" s="454"/>
      <c r="R161" s="454"/>
      <c r="S161" s="454"/>
      <c r="T161" s="454"/>
      <c r="U161" s="454"/>
      <c r="V161" s="454"/>
      <c r="W161" s="454"/>
      <c r="X161" s="454"/>
      <c r="Y161" s="455"/>
      <c r="Z161" s="455"/>
      <c r="AA161" s="455"/>
      <c r="AB161" s="455"/>
      <c r="AC161" s="455"/>
      <c r="AD161" s="455"/>
      <c r="AE161" s="435"/>
      <c r="AF161" s="435"/>
      <c r="AG161" s="435"/>
      <c r="AH161" s="435"/>
      <c r="AI161" s="435"/>
      <c r="AJ161" s="686"/>
      <c r="AK161" s="687"/>
      <c r="AL161" s="687"/>
      <c r="AM161" s="687"/>
      <c r="AN161" s="688"/>
      <c r="AO161" s="432" t="str">
        <f t="shared" si="20"/>
        <v/>
      </c>
      <c r="AP161" s="574"/>
      <c r="AQ161" s="574"/>
      <c r="AR161" s="574"/>
      <c r="AS161" s="574"/>
      <c r="AT161" s="574"/>
      <c r="AU161" s="574"/>
      <c r="AV161" s="668"/>
      <c r="AW161" s="669"/>
      <c r="AX161" s="669"/>
      <c r="AY161" s="669"/>
      <c r="AZ161" s="669"/>
      <c r="BA161" s="669"/>
      <c r="BB161" s="669"/>
      <c r="BC161" s="669"/>
      <c r="BD161" s="669"/>
      <c r="BE161" s="670"/>
    </row>
    <row r="162" spans="2:58" ht="12.95" customHeight="1">
      <c r="B162" s="537"/>
      <c r="C162" s="537"/>
      <c r="D162" s="815"/>
      <c r="E162" s="815"/>
      <c r="F162" s="461"/>
      <c r="G162" s="454"/>
      <c r="H162" s="454"/>
      <c r="I162" s="454"/>
      <c r="J162" s="454"/>
      <c r="K162" s="454"/>
      <c r="L162" s="454"/>
      <c r="M162" s="454"/>
      <c r="N162" s="454"/>
      <c r="O162" s="454"/>
      <c r="P162" s="454"/>
      <c r="Q162" s="454"/>
      <c r="R162" s="454"/>
      <c r="S162" s="454"/>
      <c r="T162" s="454"/>
      <c r="U162" s="454"/>
      <c r="V162" s="454"/>
      <c r="W162" s="454"/>
      <c r="X162" s="454"/>
      <c r="Y162" s="557"/>
      <c r="Z162" s="558"/>
      <c r="AA162" s="558"/>
      <c r="AB162" s="558"/>
      <c r="AC162" s="558"/>
      <c r="AD162" s="559"/>
      <c r="AE162" s="435"/>
      <c r="AF162" s="435"/>
      <c r="AG162" s="435"/>
      <c r="AH162" s="435"/>
      <c r="AI162" s="435"/>
      <c r="AJ162" s="436"/>
      <c r="AK162" s="437"/>
      <c r="AL162" s="437"/>
      <c r="AM162" s="437"/>
      <c r="AN162" s="438"/>
      <c r="AO162" s="432" t="str">
        <f t="shared" si="20"/>
        <v/>
      </c>
      <c r="AP162" s="574"/>
      <c r="AQ162" s="574"/>
      <c r="AR162" s="574"/>
      <c r="AS162" s="574"/>
      <c r="AT162" s="574"/>
      <c r="AU162" s="574"/>
      <c r="AV162" s="462"/>
      <c r="AW162" s="463"/>
      <c r="AX162" s="463"/>
      <c r="AY162" s="463"/>
      <c r="AZ162" s="463"/>
      <c r="BA162" s="463"/>
      <c r="BB162" s="463"/>
      <c r="BC162" s="463"/>
      <c r="BD162" s="463"/>
      <c r="BE162" s="464"/>
    </row>
    <row r="163" spans="2:58" ht="12.95" customHeight="1">
      <c r="B163" s="537"/>
      <c r="C163" s="537"/>
      <c r="D163" s="815"/>
      <c r="E163" s="815"/>
      <c r="F163" s="461"/>
      <c r="G163" s="454"/>
      <c r="H163" s="454"/>
      <c r="I163" s="454"/>
      <c r="J163" s="454"/>
      <c r="K163" s="454"/>
      <c r="L163" s="454"/>
      <c r="M163" s="454"/>
      <c r="N163" s="454"/>
      <c r="O163" s="454"/>
      <c r="P163" s="454"/>
      <c r="Q163" s="454"/>
      <c r="R163" s="454"/>
      <c r="S163" s="454"/>
      <c r="T163" s="454"/>
      <c r="U163" s="454"/>
      <c r="V163" s="454"/>
      <c r="W163" s="454"/>
      <c r="X163" s="454"/>
      <c r="Y163" s="557"/>
      <c r="Z163" s="558"/>
      <c r="AA163" s="558"/>
      <c r="AB163" s="558"/>
      <c r="AC163" s="558"/>
      <c r="AD163" s="559"/>
      <c r="AE163" s="435"/>
      <c r="AF163" s="435"/>
      <c r="AG163" s="435"/>
      <c r="AH163" s="435"/>
      <c r="AI163" s="435"/>
      <c r="AJ163" s="436"/>
      <c r="AK163" s="437"/>
      <c r="AL163" s="437"/>
      <c r="AM163" s="437"/>
      <c r="AN163" s="438"/>
      <c r="AO163" s="432" t="str">
        <f t="shared" si="20"/>
        <v/>
      </c>
      <c r="AP163" s="574"/>
      <c r="AQ163" s="574"/>
      <c r="AR163" s="574"/>
      <c r="AS163" s="574"/>
      <c r="AT163" s="574"/>
      <c r="AU163" s="574"/>
      <c r="AV163" s="465" t="s">
        <v>266</v>
      </c>
      <c r="AW163" s="471"/>
      <c r="AX163" s="471"/>
      <c r="AY163" s="471"/>
      <c r="AZ163" s="471"/>
      <c r="BA163" s="471"/>
      <c r="BB163" s="471"/>
      <c r="BC163" s="471"/>
      <c r="BD163" s="471"/>
      <c r="BE163" s="467"/>
    </row>
    <row r="164" spans="2:58" ht="12.95" customHeight="1">
      <c r="B164" s="537"/>
      <c r="C164" s="537"/>
      <c r="D164" s="815"/>
      <c r="E164" s="815"/>
      <c r="F164" s="461"/>
      <c r="G164" s="454"/>
      <c r="H164" s="454"/>
      <c r="I164" s="454"/>
      <c r="J164" s="454"/>
      <c r="K164" s="454"/>
      <c r="L164" s="454"/>
      <c r="M164" s="454"/>
      <c r="N164" s="454"/>
      <c r="O164" s="454"/>
      <c r="P164" s="454"/>
      <c r="Q164" s="454"/>
      <c r="R164" s="454"/>
      <c r="S164" s="454"/>
      <c r="T164" s="454"/>
      <c r="U164" s="454"/>
      <c r="V164" s="454"/>
      <c r="W164" s="454"/>
      <c r="X164" s="454"/>
      <c r="Y164" s="557"/>
      <c r="Z164" s="558"/>
      <c r="AA164" s="558"/>
      <c r="AB164" s="558"/>
      <c r="AC164" s="558"/>
      <c r="AD164" s="559"/>
      <c r="AE164" s="435"/>
      <c r="AF164" s="435"/>
      <c r="AG164" s="435"/>
      <c r="AH164" s="435"/>
      <c r="AI164" s="435"/>
      <c r="AJ164" s="436"/>
      <c r="AK164" s="437"/>
      <c r="AL164" s="437"/>
      <c r="AM164" s="437"/>
      <c r="AN164" s="438"/>
      <c r="AO164" s="432" t="str">
        <f t="shared" si="20"/>
        <v/>
      </c>
      <c r="AP164" s="574"/>
      <c r="AQ164" s="574"/>
      <c r="AR164" s="574"/>
      <c r="AS164" s="574"/>
      <c r="AT164" s="574"/>
      <c r="AU164" s="574"/>
      <c r="AV164" s="462" t="s">
        <v>231</v>
      </c>
      <c r="AW164" s="463"/>
      <c r="AX164" s="439">
        <f>IFERROR(SUM(AO161:AU166),"")</f>
        <v>0</v>
      </c>
      <c r="AY164" s="439"/>
      <c r="AZ164" s="439"/>
      <c r="BA164" s="439"/>
      <c r="BB164" s="439"/>
      <c r="BC164" s="439"/>
      <c r="BD164" s="440" t="s">
        <v>228</v>
      </c>
      <c r="BE164" s="441"/>
    </row>
    <row r="165" spans="2:58" ht="12.95" customHeight="1">
      <c r="B165" s="537"/>
      <c r="C165" s="537"/>
      <c r="D165" s="815"/>
      <c r="E165" s="815"/>
      <c r="F165" s="453"/>
      <c r="G165" s="454"/>
      <c r="H165" s="454"/>
      <c r="I165" s="454"/>
      <c r="J165" s="454"/>
      <c r="K165" s="454"/>
      <c r="L165" s="454"/>
      <c r="M165" s="454"/>
      <c r="N165" s="454"/>
      <c r="O165" s="454"/>
      <c r="P165" s="454"/>
      <c r="Q165" s="454"/>
      <c r="R165" s="454"/>
      <c r="S165" s="454"/>
      <c r="T165" s="454"/>
      <c r="U165" s="454"/>
      <c r="V165" s="454"/>
      <c r="W165" s="454"/>
      <c r="X165" s="454"/>
      <c r="Y165" s="557"/>
      <c r="Z165" s="558"/>
      <c r="AA165" s="558"/>
      <c r="AB165" s="558"/>
      <c r="AC165" s="558"/>
      <c r="AD165" s="559"/>
      <c r="AE165" s="435"/>
      <c r="AF165" s="435"/>
      <c r="AG165" s="435"/>
      <c r="AH165" s="435"/>
      <c r="AI165" s="435"/>
      <c r="AJ165" s="436"/>
      <c r="AK165" s="437"/>
      <c r="AL165" s="437"/>
      <c r="AM165" s="437"/>
      <c r="AN165" s="438"/>
      <c r="AO165" s="432" t="str">
        <f>IF(AJ165="","",IF(AJ165="税抜",ROUNDDOWN(Y165*AE165*1.08,0),IF(AJ165="税込",ROUNDDOWN(Y165*AE165,0))))</f>
        <v/>
      </c>
      <c r="AP165" s="574"/>
      <c r="AQ165" s="574"/>
      <c r="AR165" s="574"/>
      <c r="AS165" s="574"/>
      <c r="AT165" s="574"/>
      <c r="AU165" s="574"/>
      <c r="AV165" s="462"/>
      <c r="AW165" s="463"/>
      <c r="AX165" s="463"/>
      <c r="AY165" s="463"/>
      <c r="AZ165" s="463"/>
      <c r="BA165" s="463"/>
      <c r="BB165" s="463"/>
      <c r="BC165" s="463"/>
      <c r="BD165" s="463"/>
      <c r="BE165" s="464"/>
    </row>
    <row r="166" spans="2:58" ht="12.95" customHeight="1" thickBot="1">
      <c r="B166" s="537"/>
      <c r="C166" s="537"/>
      <c r="D166" s="815"/>
      <c r="E166" s="815"/>
      <c r="F166" s="453"/>
      <c r="G166" s="454"/>
      <c r="H166" s="454"/>
      <c r="I166" s="454"/>
      <c r="J166" s="454"/>
      <c r="K166" s="454"/>
      <c r="L166" s="454"/>
      <c r="M166" s="454"/>
      <c r="N166" s="454"/>
      <c r="O166" s="454"/>
      <c r="P166" s="454"/>
      <c r="Q166" s="454"/>
      <c r="R166" s="454"/>
      <c r="S166" s="454"/>
      <c r="T166" s="454"/>
      <c r="U166" s="454"/>
      <c r="V166" s="454"/>
      <c r="W166" s="454"/>
      <c r="X166" s="454"/>
      <c r="Y166" s="455"/>
      <c r="Z166" s="455"/>
      <c r="AA166" s="455"/>
      <c r="AB166" s="455"/>
      <c r="AC166" s="455"/>
      <c r="AD166" s="455"/>
      <c r="AE166" s="435"/>
      <c r="AF166" s="435"/>
      <c r="AG166" s="435"/>
      <c r="AH166" s="435"/>
      <c r="AI166" s="435"/>
      <c r="AJ166" s="726"/>
      <c r="AK166" s="727"/>
      <c r="AL166" s="727"/>
      <c r="AM166" s="727"/>
      <c r="AN166" s="728"/>
      <c r="AO166" s="432" t="str">
        <f>IF(AJ166="","",IF(AJ166="税抜",ROUNDDOWN(Y166*AE166*1.08,0),IF(AJ166="税込",ROUNDDOWN(Y166*AE166,0))))</f>
        <v/>
      </c>
      <c r="AP166" s="574"/>
      <c r="AQ166" s="574"/>
      <c r="AR166" s="574"/>
      <c r="AS166" s="574"/>
      <c r="AT166" s="574"/>
      <c r="AU166" s="574"/>
      <c r="AV166" s="462"/>
      <c r="AW166" s="463"/>
      <c r="AX166" s="463"/>
      <c r="AY166" s="463"/>
      <c r="AZ166" s="463"/>
      <c r="BA166" s="463"/>
      <c r="BB166" s="463"/>
      <c r="BC166" s="463"/>
      <c r="BD166" s="463"/>
      <c r="BE166" s="464"/>
      <c r="BF166" s="97"/>
    </row>
    <row r="167" spans="2:58" ht="12.95" customHeight="1">
      <c r="B167" s="537"/>
      <c r="C167" s="833"/>
      <c r="D167" s="566" t="s">
        <v>267</v>
      </c>
      <c r="E167" s="566"/>
      <c r="F167" s="566"/>
      <c r="G167" s="566"/>
      <c r="H167" s="566"/>
      <c r="I167" s="566"/>
      <c r="J167" s="566"/>
      <c r="K167" s="566"/>
      <c r="L167" s="566"/>
      <c r="M167" s="566"/>
      <c r="N167" s="566"/>
      <c r="O167" s="566"/>
      <c r="P167" s="566"/>
      <c r="Q167" s="566"/>
      <c r="R167" s="566"/>
      <c r="S167" s="566"/>
      <c r="T167" s="566"/>
      <c r="U167" s="566"/>
      <c r="V167" s="566"/>
      <c r="W167" s="566"/>
      <c r="X167" s="566"/>
      <c r="Y167" s="566"/>
      <c r="Z167" s="566"/>
      <c r="AA167" s="566"/>
      <c r="AB167" s="566"/>
      <c r="AC167" s="566"/>
      <c r="AD167" s="566"/>
      <c r="AE167" s="566"/>
      <c r="AF167" s="566"/>
      <c r="AG167" s="566"/>
      <c r="AH167" s="566"/>
      <c r="AI167" s="566"/>
      <c r="AJ167" s="566"/>
      <c r="AK167" s="566"/>
      <c r="AL167" s="566"/>
      <c r="AM167" s="566"/>
      <c r="AN167" s="566"/>
      <c r="AO167" s="566"/>
      <c r="AP167" s="566"/>
      <c r="AQ167" s="566"/>
      <c r="AR167" s="566"/>
      <c r="AS167" s="566"/>
      <c r="AT167" s="566"/>
      <c r="AU167" s="567"/>
      <c r="AV167" s="660">
        <f>IFERROR(AX156+AX164,"")</f>
        <v>0</v>
      </c>
      <c r="AW167" s="661"/>
      <c r="AX167" s="661"/>
      <c r="AY167" s="661"/>
      <c r="AZ167" s="661"/>
      <c r="BA167" s="661"/>
      <c r="BB167" s="661"/>
      <c r="BC167" s="661"/>
      <c r="BD167" s="661"/>
      <c r="BE167" s="662"/>
    </row>
    <row r="168" spans="2:58" ht="12.95" customHeight="1" thickBot="1">
      <c r="B168" s="537"/>
      <c r="C168" s="833"/>
      <c r="D168" s="824"/>
      <c r="E168" s="824"/>
      <c r="F168" s="824"/>
      <c r="G168" s="824"/>
      <c r="H168" s="824"/>
      <c r="I168" s="824"/>
      <c r="J168" s="824"/>
      <c r="K168" s="824"/>
      <c r="L168" s="824"/>
      <c r="M168" s="824"/>
      <c r="N168" s="824"/>
      <c r="O168" s="824"/>
      <c r="P168" s="824"/>
      <c r="Q168" s="824"/>
      <c r="R168" s="824"/>
      <c r="S168" s="824"/>
      <c r="T168" s="824"/>
      <c r="U168" s="824"/>
      <c r="V168" s="824"/>
      <c r="W168" s="824"/>
      <c r="X168" s="824"/>
      <c r="Y168" s="824"/>
      <c r="Z168" s="824"/>
      <c r="AA168" s="824"/>
      <c r="AB168" s="824"/>
      <c r="AC168" s="824"/>
      <c r="AD168" s="824"/>
      <c r="AE168" s="824"/>
      <c r="AF168" s="824"/>
      <c r="AG168" s="824"/>
      <c r="AH168" s="824"/>
      <c r="AI168" s="824"/>
      <c r="AJ168" s="824"/>
      <c r="AK168" s="824"/>
      <c r="AL168" s="824"/>
      <c r="AM168" s="824"/>
      <c r="AN168" s="824"/>
      <c r="AO168" s="824"/>
      <c r="AP168" s="824"/>
      <c r="AQ168" s="824"/>
      <c r="AR168" s="824"/>
      <c r="AS168" s="824"/>
      <c r="AT168" s="824"/>
      <c r="AU168" s="825"/>
      <c r="AV168" s="663"/>
      <c r="AW168" s="664"/>
      <c r="AX168" s="664"/>
      <c r="AY168" s="664"/>
      <c r="AZ168" s="664"/>
      <c r="BA168" s="664"/>
      <c r="BB168" s="664"/>
      <c r="BC168" s="664"/>
      <c r="BD168" s="664"/>
      <c r="BE168" s="665"/>
    </row>
    <row r="169" spans="2:58" ht="12.95" customHeight="1" thickTop="1">
      <c r="B169" s="816" t="s">
        <v>268</v>
      </c>
      <c r="C169" s="817"/>
      <c r="D169" s="817"/>
      <c r="E169" s="817"/>
      <c r="F169" s="817"/>
      <c r="G169" s="817"/>
      <c r="H169" s="817"/>
      <c r="I169" s="817"/>
      <c r="J169" s="817"/>
      <c r="K169" s="817"/>
      <c r="L169" s="817"/>
      <c r="M169" s="817"/>
      <c r="N169" s="817"/>
      <c r="O169" s="817"/>
      <c r="P169" s="817"/>
      <c r="Q169" s="817"/>
      <c r="R169" s="817"/>
      <c r="S169" s="817"/>
      <c r="T169" s="817"/>
      <c r="U169" s="817"/>
      <c r="V169" s="817"/>
      <c r="W169" s="817"/>
      <c r="X169" s="817"/>
      <c r="Y169" s="817"/>
      <c r="Z169" s="817"/>
      <c r="AA169" s="817"/>
      <c r="AB169" s="817"/>
      <c r="AC169" s="817"/>
      <c r="AD169" s="817"/>
      <c r="AE169" s="817"/>
      <c r="AF169" s="817"/>
      <c r="AG169" s="817"/>
      <c r="AH169" s="817"/>
      <c r="AI169" s="817"/>
      <c r="AJ169" s="817"/>
      <c r="AK169" s="817"/>
      <c r="AL169" s="817"/>
      <c r="AM169" s="817"/>
      <c r="AN169" s="817"/>
      <c r="AO169" s="817"/>
      <c r="AP169" s="817"/>
      <c r="AQ169" s="817"/>
      <c r="AR169" s="817"/>
      <c r="AS169" s="817"/>
      <c r="AT169" s="817"/>
      <c r="AU169" s="817"/>
      <c r="AV169" s="820"/>
      <c r="AW169" s="820"/>
      <c r="AX169" s="820"/>
      <c r="AY169" s="820"/>
      <c r="AZ169" s="820"/>
      <c r="BA169" s="820"/>
      <c r="BB169" s="820"/>
      <c r="BC169" s="820"/>
      <c r="BD169" s="820"/>
      <c r="BE169" s="821"/>
    </row>
    <row r="170" spans="2:58" ht="12.95" customHeight="1">
      <c r="B170" s="654"/>
      <c r="C170" s="655"/>
      <c r="D170" s="655"/>
      <c r="E170" s="655"/>
      <c r="F170" s="655"/>
      <c r="G170" s="655"/>
      <c r="H170" s="655"/>
      <c r="I170" s="655"/>
      <c r="J170" s="655"/>
      <c r="K170" s="655"/>
      <c r="L170" s="655"/>
      <c r="M170" s="655"/>
      <c r="N170" s="655"/>
      <c r="O170" s="655"/>
      <c r="P170" s="655"/>
      <c r="Q170" s="655"/>
      <c r="R170" s="655"/>
      <c r="S170" s="655"/>
      <c r="T170" s="655"/>
      <c r="U170" s="655"/>
      <c r="V170" s="655"/>
      <c r="W170" s="655"/>
      <c r="X170" s="655"/>
      <c r="Y170" s="655"/>
      <c r="Z170" s="655"/>
      <c r="AA170" s="655"/>
      <c r="AB170" s="655"/>
      <c r="AC170" s="655"/>
      <c r="AD170" s="655"/>
      <c r="AE170" s="655"/>
      <c r="AF170" s="655"/>
      <c r="AG170" s="655"/>
      <c r="AH170" s="655"/>
      <c r="AI170" s="655"/>
      <c r="AJ170" s="655"/>
      <c r="AK170" s="655"/>
      <c r="AL170" s="655"/>
      <c r="AM170" s="655"/>
      <c r="AN170" s="655"/>
      <c r="AO170" s="655"/>
      <c r="AP170" s="655"/>
      <c r="AQ170" s="655"/>
      <c r="AR170" s="655"/>
      <c r="AS170" s="655"/>
      <c r="AT170" s="655"/>
      <c r="AU170" s="655"/>
      <c r="AV170" s="463" t="s">
        <v>231</v>
      </c>
      <c r="AW170" s="463"/>
      <c r="AX170" s="439">
        <f>IFERROR(SUM(AX28+AX43+AX60+AX78+AX93+AX112+AX126+AX141+AX156),"")</f>
        <v>0</v>
      </c>
      <c r="AY170" s="439"/>
      <c r="AZ170" s="439"/>
      <c r="BA170" s="439"/>
      <c r="BB170" s="439"/>
      <c r="BC170" s="439"/>
      <c r="BD170" s="440" t="s">
        <v>228</v>
      </c>
      <c r="BE170" s="441"/>
    </row>
    <row r="171" spans="2:58" ht="12.95" customHeight="1">
      <c r="B171" s="818"/>
      <c r="C171" s="819"/>
      <c r="D171" s="819"/>
      <c r="E171" s="819"/>
      <c r="F171" s="819"/>
      <c r="G171" s="819"/>
      <c r="H171" s="819"/>
      <c r="I171" s="819"/>
      <c r="J171" s="819"/>
      <c r="K171" s="819"/>
      <c r="L171" s="819"/>
      <c r="M171" s="819"/>
      <c r="N171" s="819"/>
      <c r="O171" s="819"/>
      <c r="P171" s="819"/>
      <c r="Q171" s="819"/>
      <c r="R171" s="819"/>
      <c r="S171" s="819"/>
      <c r="T171" s="819"/>
      <c r="U171" s="819"/>
      <c r="V171" s="819"/>
      <c r="W171" s="819"/>
      <c r="X171" s="819"/>
      <c r="Y171" s="819"/>
      <c r="Z171" s="819"/>
      <c r="AA171" s="819"/>
      <c r="AB171" s="819"/>
      <c r="AC171" s="819"/>
      <c r="AD171" s="819"/>
      <c r="AE171" s="819"/>
      <c r="AF171" s="819"/>
      <c r="AG171" s="819"/>
      <c r="AH171" s="819"/>
      <c r="AI171" s="819"/>
      <c r="AJ171" s="819"/>
      <c r="AK171" s="819"/>
      <c r="AL171" s="819"/>
      <c r="AM171" s="819"/>
      <c r="AN171" s="819"/>
      <c r="AO171" s="819"/>
      <c r="AP171" s="819"/>
      <c r="AQ171" s="819"/>
      <c r="AR171" s="819"/>
      <c r="AS171" s="819"/>
      <c r="AT171" s="819"/>
      <c r="AU171" s="819"/>
      <c r="AV171" s="822"/>
      <c r="AW171" s="822"/>
      <c r="AX171" s="822"/>
      <c r="AY171" s="822"/>
      <c r="AZ171" s="822"/>
      <c r="BA171" s="822"/>
      <c r="BB171" s="822"/>
      <c r="BC171" s="822"/>
      <c r="BD171" s="822"/>
      <c r="BE171" s="823"/>
    </row>
    <row r="172" spans="2:58" ht="12.95" customHeight="1">
      <c r="B172" s="624" t="s">
        <v>269</v>
      </c>
      <c r="C172" s="625"/>
      <c r="D172" s="625"/>
      <c r="E172" s="625"/>
      <c r="F172" s="625"/>
      <c r="G172" s="625"/>
      <c r="H172" s="625"/>
      <c r="I172" s="625"/>
      <c r="J172" s="625"/>
      <c r="K172" s="625"/>
      <c r="L172" s="625"/>
      <c r="M172" s="625"/>
      <c r="N172" s="625"/>
      <c r="O172" s="625"/>
      <c r="P172" s="625"/>
      <c r="Q172" s="625"/>
      <c r="R172" s="625"/>
      <c r="S172" s="625"/>
      <c r="T172" s="625"/>
      <c r="U172" s="625"/>
      <c r="V172" s="625"/>
      <c r="W172" s="625"/>
      <c r="X172" s="625"/>
      <c r="Y172" s="625"/>
      <c r="Z172" s="625"/>
      <c r="AA172" s="625"/>
      <c r="AB172" s="625"/>
      <c r="AC172" s="625"/>
      <c r="AD172" s="625"/>
      <c r="AE172" s="625"/>
      <c r="AF172" s="625"/>
      <c r="AG172" s="625"/>
      <c r="AH172" s="625"/>
      <c r="AI172" s="625"/>
      <c r="AJ172" s="625"/>
      <c r="AK172" s="625"/>
      <c r="AL172" s="625"/>
      <c r="AM172" s="625"/>
      <c r="AN172" s="625"/>
      <c r="AO172" s="625"/>
      <c r="AP172" s="625"/>
      <c r="AQ172" s="625"/>
      <c r="AR172" s="625"/>
      <c r="AS172" s="625"/>
      <c r="AT172" s="625"/>
      <c r="AU172" s="625"/>
      <c r="AV172" s="463"/>
      <c r="AW172" s="463"/>
      <c r="AX172" s="463"/>
      <c r="AY172" s="463"/>
      <c r="AZ172" s="463"/>
      <c r="BA172" s="463"/>
      <c r="BB172" s="463"/>
      <c r="BC172" s="463"/>
      <c r="BD172" s="463"/>
      <c r="BE172" s="464"/>
    </row>
    <row r="173" spans="2:58" ht="12.95" customHeight="1">
      <c r="B173" s="626"/>
      <c r="C173" s="627"/>
      <c r="D173" s="627"/>
      <c r="E173" s="627"/>
      <c r="F173" s="627"/>
      <c r="G173" s="627"/>
      <c r="H173" s="627"/>
      <c r="I173" s="627"/>
      <c r="J173" s="627"/>
      <c r="K173" s="627"/>
      <c r="L173" s="627"/>
      <c r="M173" s="627"/>
      <c r="N173" s="627"/>
      <c r="O173" s="627"/>
      <c r="P173" s="627"/>
      <c r="Q173" s="627"/>
      <c r="R173" s="627"/>
      <c r="S173" s="627"/>
      <c r="T173" s="627"/>
      <c r="U173" s="627"/>
      <c r="V173" s="627"/>
      <c r="W173" s="627"/>
      <c r="X173" s="627"/>
      <c r="Y173" s="627"/>
      <c r="Z173" s="627"/>
      <c r="AA173" s="627"/>
      <c r="AB173" s="627"/>
      <c r="AC173" s="627"/>
      <c r="AD173" s="627"/>
      <c r="AE173" s="627"/>
      <c r="AF173" s="627"/>
      <c r="AG173" s="627"/>
      <c r="AH173" s="627"/>
      <c r="AI173" s="627"/>
      <c r="AJ173" s="627"/>
      <c r="AK173" s="627"/>
      <c r="AL173" s="627"/>
      <c r="AM173" s="627"/>
      <c r="AN173" s="627"/>
      <c r="AO173" s="627"/>
      <c r="AP173" s="627"/>
      <c r="AQ173" s="627"/>
      <c r="AR173" s="627"/>
      <c r="AS173" s="627"/>
      <c r="AT173" s="627"/>
      <c r="AU173" s="627"/>
      <c r="AV173" s="463" t="s">
        <v>231</v>
      </c>
      <c r="AW173" s="463"/>
      <c r="AX173" s="439">
        <f>IFERROR(ROUNDDOWN(AX170,-3),"")</f>
        <v>0</v>
      </c>
      <c r="AY173" s="439"/>
      <c r="AZ173" s="439"/>
      <c r="BA173" s="439"/>
      <c r="BB173" s="439"/>
      <c r="BC173" s="439"/>
      <c r="BD173" s="440" t="s">
        <v>228</v>
      </c>
      <c r="BE173" s="441"/>
    </row>
    <row r="174" spans="2:58" ht="12.95" customHeight="1" thickBot="1">
      <c r="B174" s="626"/>
      <c r="C174" s="627"/>
      <c r="D174" s="627"/>
      <c r="E174" s="627"/>
      <c r="F174" s="627"/>
      <c r="G174" s="627"/>
      <c r="H174" s="627"/>
      <c r="I174" s="627"/>
      <c r="J174" s="627"/>
      <c r="K174" s="627"/>
      <c r="L174" s="627"/>
      <c r="M174" s="627"/>
      <c r="N174" s="627"/>
      <c r="O174" s="627"/>
      <c r="P174" s="627"/>
      <c r="Q174" s="627"/>
      <c r="R174" s="627"/>
      <c r="S174" s="627"/>
      <c r="T174" s="627"/>
      <c r="U174" s="627"/>
      <c r="V174" s="627"/>
      <c r="W174" s="627"/>
      <c r="X174" s="627"/>
      <c r="Y174" s="627"/>
      <c r="Z174" s="627"/>
      <c r="AA174" s="627"/>
      <c r="AB174" s="627"/>
      <c r="AC174" s="627"/>
      <c r="AD174" s="627"/>
      <c r="AE174" s="627"/>
      <c r="AF174" s="627"/>
      <c r="AG174" s="627"/>
      <c r="AH174" s="627"/>
      <c r="AI174" s="627"/>
      <c r="AJ174" s="627"/>
      <c r="AK174" s="627"/>
      <c r="AL174" s="627"/>
      <c r="AM174" s="627"/>
      <c r="AN174" s="627"/>
      <c r="AO174" s="627"/>
      <c r="AP174" s="627"/>
      <c r="AQ174" s="627"/>
      <c r="AR174" s="627"/>
      <c r="AS174" s="627"/>
      <c r="AT174" s="627"/>
      <c r="AU174" s="627"/>
      <c r="AV174" s="463"/>
      <c r="AW174" s="463"/>
      <c r="AX174" s="463"/>
      <c r="AY174" s="463"/>
      <c r="AZ174" s="463"/>
      <c r="BA174" s="463"/>
      <c r="BB174" s="463"/>
      <c r="BC174" s="463"/>
      <c r="BD174" s="463"/>
      <c r="BE174" s="464"/>
    </row>
    <row r="175" spans="2:58" ht="12.95" customHeight="1" thickTop="1">
      <c r="B175" s="626"/>
      <c r="C175" s="627"/>
      <c r="D175" s="627"/>
      <c r="E175" s="627"/>
      <c r="F175" s="627"/>
      <c r="G175" s="627"/>
      <c r="H175" s="627"/>
      <c r="I175" s="627"/>
      <c r="J175" s="627"/>
      <c r="K175" s="627"/>
      <c r="L175" s="627"/>
      <c r="M175" s="627"/>
      <c r="N175" s="627"/>
      <c r="O175" s="627"/>
      <c r="P175" s="627"/>
      <c r="Q175" s="627"/>
      <c r="R175" s="627"/>
      <c r="S175" s="627"/>
      <c r="T175" s="627"/>
      <c r="U175" s="627"/>
      <c r="V175" s="627"/>
      <c r="W175" s="627"/>
      <c r="X175" s="627"/>
      <c r="Y175" s="627"/>
      <c r="Z175" s="627"/>
      <c r="AA175" s="627"/>
      <c r="AB175" s="627"/>
      <c r="AC175" s="627"/>
      <c r="AD175" s="627"/>
      <c r="AE175" s="627"/>
      <c r="AF175" s="627"/>
      <c r="AG175" s="627"/>
      <c r="AH175" s="627"/>
      <c r="AI175" s="627"/>
      <c r="AJ175" s="627"/>
      <c r="AK175" s="627"/>
      <c r="AL175" s="627"/>
      <c r="AM175" s="627"/>
      <c r="AN175" s="627"/>
      <c r="AO175" s="627"/>
      <c r="AP175" s="627"/>
      <c r="AQ175" s="627"/>
      <c r="AR175" s="627"/>
      <c r="AS175" s="627"/>
      <c r="AT175" s="627"/>
      <c r="AU175" s="627"/>
      <c r="AV175" s="586"/>
      <c r="AW175" s="587"/>
      <c r="AX175" s="587"/>
      <c r="AY175" s="587"/>
      <c r="AZ175" s="587"/>
      <c r="BA175" s="587"/>
      <c r="BB175" s="587"/>
      <c r="BC175" s="587"/>
      <c r="BD175" s="587"/>
      <c r="BE175" s="588"/>
    </row>
    <row r="176" spans="2:58" ht="12.95" customHeight="1" thickBot="1">
      <c r="B176" s="628"/>
      <c r="C176" s="629"/>
      <c r="D176" s="629"/>
      <c r="E176" s="629"/>
      <c r="F176" s="629"/>
      <c r="G176" s="629"/>
      <c r="H176" s="629"/>
      <c r="I176" s="629"/>
      <c r="J176" s="629"/>
      <c r="K176" s="629"/>
      <c r="L176" s="629"/>
      <c r="M176" s="629"/>
      <c r="N176" s="629"/>
      <c r="O176" s="629"/>
      <c r="P176" s="629"/>
      <c r="Q176" s="629"/>
      <c r="R176" s="629"/>
      <c r="S176" s="629"/>
      <c r="T176" s="629"/>
      <c r="U176" s="629"/>
      <c r="V176" s="629"/>
      <c r="W176" s="629"/>
      <c r="X176" s="629"/>
      <c r="Y176" s="629"/>
      <c r="Z176" s="629"/>
      <c r="AA176" s="629"/>
      <c r="AB176" s="629"/>
      <c r="AC176" s="629"/>
      <c r="AD176" s="629"/>
      <c r="AE176" s="629"/>
      <c r="AF176" s="629"/>
      <c r="AG176" s="629"/>
      <c r="AH176" s="629"/>
      <c r="AI176" s="629"/>
      <c r="AJ176" s="629"/>
      <c r="AK176" s="629"/>
      <c r="AL176" s="629"/>
      <c r="AM176" s="629"/>
      <c r="AN176" s="629"/>
      <c r="AO176" s="629"/>
      <c r="AP176" s="629"/>
      <c r="AQ176" s="629"/>
      <c r="AR176" s="629"/>
      <c r="AS176" s="629"/>
      <c r="AT176" s="629"/>
      <c r="AU176" s="629"/>
      <c r="AV176" s="589"/>
      <c r="AW176" s="590"/>
      <c r="AX176" s="590"/>
      <c r="AY176" s="590"/>
      <c r="AZ176" s="590"/>
      <c r="BA176" s="590"/>
      <c r="BB176" s="590"/>
      <c r="BC176" s="590"/>
      <c r="BD176" s="590"/>
      <c r="BE176" s="591"/>
    </row>
    <row r="177" spans="2:57" ht="12.95" customHeight="1" thickTop="1">
      <c r="B177" s="652" t="s">
        <v>270</v>
      </c>
      <c r="C177" s="653"/>
      <c r="D177" s="653"/>
      <c r="E177" s="653"/>
      <c r="F177" s="653"/>
      <c r="G177" s="653"/>
      <c r="H177" s="653"/>
      <c r="I177" s="653"/>
      <c r="J177" s="653"/>
      <c r="K177" s="653"/>
      <c r="L177" s="653"/>
      <c r="M177" s="653"/>
      <c r="N177" s="653"/>
      <c r="O177" s="653"/>
      <c r="P177" s="653"/>
      <c r="Q177" s="653"/>
      <c r="R177" s="653"/>
      <c r="S177" s="653"/>
      <c r="T177" s="653"/>
      <c r="U177" s="653"/>
      <c r="V177" s="653"/>
      <c r="W177" s="653"/>
      <c r="X177" s="653"/>
      <c r="Y177" s="653"/>
      <c r="Z177" s="653"/>
      <c r="AA177" s="653"/>
      <c r="AB177" s="653"/>
      <c r="AC177" s="653"/>
      <c r="AD177" s="653"/>
      <c r="AE177" s="653"/>
      <c r="AF177" s="653"/>
      <c r="AG177" s="653"/>
      <c r="AH177" s="653"/>
      <c r="AI177" s="653"/>
      <c r="AJ177" s="653"/>
      <c r="AK177" s="653"/>
      <c r="AL177" s="653"/>
      <c r="AM177" s="653"/>
      <c r="AN177" s="653"/>
      <c r="AO177" s="653"/>
      <c r="AP177" s="653"/>
      <c r="AQ177" s="653"/>
      <c r="AR177" s="653"/>
      <c r="AS177" s="653"/>
      <c r="AT177" s="653"/>
      <c r="AU177" s="653"/>
      <c r="AV177" s="658"/>
      <c r="AW177" s="658"/>
      <c r="AX177" s="658"/>
      <c r="AY177" s="658"/>
      <c r="AZ177" s="658"/>
      <c r="BA177" s="658"/>
      <c r="BB177" s="658"/>
      <c r="BC177" s="658"/>
      <c r="BD177" s="658"/>
      <c r="BE177" s="659"/>
    </row>
    <row r="178" spans="2:57" ht="12.95" customHeight="1">
      <c r="B178" s="654"/>
      <c r="C178" s="655"/>
      <c r="D178" s="655"/>
      <c r="E178" s="655"/>
      <c r="F178" s="655"/>
      <c r="G178" s="655"/>
      <c r="H178" s="655"/>
      <c r="I178" s="655"/>
      <c r="J178" s="655"/>
      <c r="K178" s="655"/>
      <c r="L178" s="655"/>
      <c r="M178" s="655"/>
      <c r="N178" s="655"/>
      <c r="O178" s="655"/>
      <c r="P178" s="655"/>
      <c r="Q178" s="655"/>
      <c r="R178" s="655"/>
      <c r="S178" s="655"/>
      <c r="T178" s="655"/>
      <c r="U178" s="655"/>
      <c r="V178" s="655"/>
      <c r="W178" s="655"/>
      <c r="X178" s="655"/>
      <c r="Y178" s="655"/>
      <c r="Z178" s="655"/>
      <c r="AA178" s="655"/>
      <c r="AB178" s="655"/>
      <c r="AC178" s="655"/>
      <c r="AD178" s="655"/>
      <c r="AE178" s="655"/>
      <c r="AF178" s="655"/>
      <c r="AG178" s="655"/>
      <c r="AH178" s="655"/>
      <c r="AI178" s="655"/>
      <c r="AJ178" s="655"/>
      <c r="AK178" s="655"/>
      <c r="AL178" s="655"/>
      <c r="AM178" s="655"/>
      <c r="AN178" s="655"/>
      <c r="AO178" s="655"/>
      <c r="AP178" s="655"/>
      <c r="AQ178" s="655"/>
      <c r="AR178" s="655"/>
      <c r="AS178" s="655"/>
      <c r="AT178" s="655"/>
      <c r="AU178" s="655"/>
      <c r="AV178" s="463" t="s">
        <v>231</v>
      </c>
      <c r="AW178" s="463"/>
      <c r="AX178" s="439">
        <f>IFERROR(SUM(AX36+AX51+AX68+AX86+AX101+AX119+AX133+AX149+AX164),"")</f>
        <v>0</v>
      </c>
      <c r="AY178" s="439"/>
      <c r="AZ178" s="439"/>
      <c r="BA178" s="439"/>
      <c r="BB178" s="439"/>
      <c r="BC178" s="439"/>
      <c r="BD178" s="440" t="s">
        <v>228</v>
      </c>
      <c r="BE178" s="441"/>
    </row>
    <row r="179" spans="2:57" ht="12.95" customHeight="1" thickBot="1">
      <c r="B179" s="656"/>
      <c r="C179" s="657"/>
      <c r="D179" s="657"/>
      <c r="E179" s="657"/>
      <c r="F179" s="657"/>
      <c r="G179" s="657"/>
      <c r="H179" s="657"/>
      <c r="I179" s="657"/>
      <c r="J179" s="657"/>
      <c r="K179" s="657"/>
      <c r="L179" s="657"/>
      <c r="M179" s="657"/>
      <c r="N179" s="657"/>
      <c r="O179" s="657"/>
      <c r="P179" s="657"/>
      <c r="Q179" s="657"/>
      <c r="R179" s="657"/>
      <c r="S179" s="657"/>
      <c r="T179" s="657"/>
      <c r="U179" s="657"/>
      <c r="V179" s="657"/>
      <c r="W179" s="657"/>
      <c r="X179" s="657"/>
      <c r="Y179" s="657"/>
      <c r="Z179" s="657"/>
      <c r="AA179" s="657"/>
      <c r="AB179" s="657"/>
      <c r="AC179" s="657"/>
      <c r="AD179" s="657"/>
      <c r="AE179" s="657"/>
      <c r="AF179" s="657"/>
      <c r="AG179" s="657"/>
      <c r="AH179" s="657"/>
      <c r="AI179" s="657"/>
      <c r="AJ179" s="657"/>
      <c r="AK179" s="657"/>
      <c r="AL179" s="657"/>
      <c r="AM179" s="657"/>
      <c r="AN179" s="657"/>
      <c r="AO179" s="657"/>
      <c r="AP179" s="657"/>
      <c r="AQ179" s="657"/>
      <c r="AR179" s="657"/>
      <c r="AS179" s="657"/>
      <c r="AT179" s="657"/>
      <c r="AU179" s="657"/>
      <c r="AV179" s="584"/>
      <c r="AW179" s="584"/>
      <c r="AX179" s="584"/>
      <c r="AY179" s="584"/>
      <c r="AZ179" s="584"/>
      <c r="BA179" s="584"/>
      <c r="BB179" s="584"/>
      <c r="BC179" s="584"/>
      <c r="BD179" s="584"/>
      <c r="BE179" s="585"/>
    </row>
    <row r="180" spans="2:57" ht="12.95" customHeight="1">
      <c r="B180" s="634" t="s">
        <v>271</v>
      </c>
      <c r="C180" s="635"/>
      <c r="D180" s="635"/>
      <c r="E180" s="635"/>
      <c r="F180" s="635"/>
      <c r="G180" s="635"/>
      <c r="H180" s="635"/>
      <c r="I180" s="635"/>
      <c r="J180" s="635"/>
      <c r="K180" s="635"/>
      <c r="L180" s="635"/>
      <c r="M180" s="635"/>
      <c r="N180" s="635"/>
      <c r="O180" s="635"/>
      <c r="P180" s="635"/>
      <c r="Q180" s="635"/>
      <c r="R180" s="635"/>
      <c r="S180" s="635"/>
      <c r="T180" s="635"/>
      <c r="U180" s="635"/>
      <c r="V180" s="635"/>
      <c r="W180" s="635"/>
      <c r="X180" s="635"/>
      <c r="Y180" s="635"/>
      <c r="Z180" s="635"/>
      <c r="AA180" s="635"/>
      <c r="AB180" s="635"/>
      <c r="AC180" s="635"/>
      <c r="AD180" s="635"/>
      <c r="AE180" s="635"/>
      <c r="AF180" s="635"/>
      <c r="AG180" s="635"/>
      <c r="AH180" s="635"/>
      <c r="AI180" s="635"/>
      <c r="AJ180" s="635"/>
      <c r="AK180" s="635"/>
      <c r="AL180" s="635"/>
      <c r="AM180" s="635"/>
      <c r="AN180" s="635"/>
      <c r="AO180" s="635"/>
      <c r="AP180" s="635"/>
      <c r="AQ180" s="635"/>
      <c r="AR180" s="635"/>
      <c r="AS180" s="635"/>
      <c r="AT180" s="635"/>
      <c r="AU180" s="636"/>
      <c r="AV180" s="643"/>
      <c r="AW180" s="644"/>
      <c r="AX180" s="644"/>
      <c r="AY180" s="644"/>
      <c r="AZ180" s="644"/>
      <c r="BA180" s="644"/>
      <c r="BB180" s="644"/>
      <c r="BC180" s="644"/>
      <c r="BD180" s="644"/>
      <c r="BE180" s="645"/>
    </row>
    <row r="181" spans="2:57" ht="12.95" customHeight="1">
      <c r="B181" s="637"/>
      <c r="C181" s="638"/>
      <c r="D181" s="638"/>
      <c r="E181" s="638"/>
      <c r="F181" s="638"/>
      <c r="G181" s="638"/>
      <c r="H181" s="638"/>
      <c r="I181" s="638"/>
      <c r="J181" s="638"/>
      <c r="K181" s="638"/>
      <c r="L181" s="638"/>
      <c r="M181" s="638"/>
      <c r="N181" s="638"/>
      <c r="O181" s="638"/>
      <c r="P181" s="638"/>
      <c r="Q181" s="638"/>
      <c r="R181" s="638"/>
      <c r="S181" s="638"/>
      <c r="T181" s="638"/>
      <c r="U181" s="638"/>
      <c r="V181" s="638"/>
      <c r="W181" s="638"/>
      <c r="X181" s="638"/>
      <c r="Y181" s="638"/>
      <c r="Z181" s="638"/>
      <c r="AA181" s="638"/>
      <c r="AB181" s="638"/>
      <c r="AC181" s="638"/>
      <c r="AD181" s="638"/>
      <c r="AE181" s="638"/>
      <c r="AF181" s="638"/>
      <c r="AG181" s="638"/>
      <c r="AH181" s="638"/>
      <c r="AI181" s="638"/>
      <c r="AJ181" s="638"/>
      <c r="AK181" s="638"/>
      <c r="AL181" s="638"/>
      <c r="AM181" s="638"/>
      <c r="AN181" s="638"/>
      <c r="AO181" s="638"/>
      <c r="AP181" s="638"/>
      <c r="AQ181" s="638"/>
      <c r="AR181" s="638"/>
      <c r="AS181" s="638"/>
      <c r="AT181" s="638"/>
      <c r="AU181" s="639"/>
      <c r="AV181" s="632" t="s">
        <v>231</v>
      </c>
      <c r="AW181" s="463"/>
      <c r="AX181" s="439">
        <f>IFERROR((AX170+AX178),"")</f>
        <v>0</v>
      </c>
      <c r="AY181" s="439"/>
      <c r="AZ181" s="439"/>
      <c r="BA181" s="439"/>
      <c r="BB181" s="439"/>
      <c r="BC181" s="439"/>
      <c r="BD181" s="440" t="s">
        <v>228</v>
      </c>
      <c r="BE181" s="633"/>
    </row>
    <row r="182" spans="2:57" ht="12.95" customHeight="1" thickBot="1">
      <c r="B182" s="640"/>
      <c r="C182" s="641"/>
      <c r="D182" s="641"/>
      <c r="E182" s="641"/>
      <c r="F182" s="641"/>
      <c r="G182" s="641"/>
      <c r="H182" s="641"/>
      <c r="I182" s="641"/>
      <c r="J182" s="641"/>
      <c r="K182" s="641"/>
      <c r="L182" s="641"/>
      <c r="M182" s="641"/>
      <c r="N182" s="641"/>
      <c r="O182" s="641"/>
      <c r="P182" s="641"/>
      <c r="Q182" s="641"/>
      <c r="R182" s="641"/>
      <c r="S182" s="641"/>
      <c r="T182" s="641"/>
      <c r="U182" s="641"/>
      <c r="V182" s="641"/>
      <c r="W182" s="641"/>
      <c r="X182" s="641"/>
      <c r="Y182" s="641"/>
      <c r="Z182" s="641"/>
      <c r="AA182" s="641"/>
      <c r="AB182" s="641"/>
      <c r="AC182" s="641"/>
      <c r="AD182" s="641"/>
      <c r="AE182" s="641"/>
      <c r="AF182" s="641"/>
      <c r="AG182" s="641"/>
      <c r="AH182" s="641"/>
      <c r="AI182" s="641"/>
      <c r="AJ182" s="641"/>
      <c r="AK182" s="641"/>
      <c r="AL182" s="641"/>
      <c r="AM182" s="641"/>
      <c r="AN182" s="641"/>
      <c r="AO182" s="641"/>
      <c r="AP182" s="641"/>
      <c r="AQ182" s="641"/>
      <c r="AR182" s="641"/>
      <c r="AS182" s="641"/>
      <c r="AT182" s="641"/>
      <c r="AU182" s="642"/>
      <c r="AV182" s="646"/>
      <c r="AW182" s="609"/>
      <c r="AX182" s="609"/>
      <c r="AY182" s="609"/>
      <c r="AZ182" s="609"/>
      <c r="BA182" s="609"/>
      <c r="BB182" s="609"/>
      <c r="BC182" s="609"/>
      <c r="BD182" s="609"/>
      <c r="BE182" s="647"/>
    </row>
    <row r="183" spans="2:57" ht="12.95" customHeight="1"/>
    <row r="184" spans="2:57" ht="12.95" customHeight="1"/>
    <row r="185" spans="2:57" ht="12.95" customHeight="1"/>
    <row r="186" spans="2:57" ht="12.95" customHeight="1"/>
    <row r="187" spans="2:57" ht="12.95" customHeight="1"/>
    <row r="188" spans="2:57" ht="12.95" customHeight="1"/>
    <row r="189" spans="2:57" ht="12.95" customHeight="1"/>
    <row r="190" spans="2:57" ht="12.95" customHeight="1"/>
    <row r="191" spans="2:57" ht="12.95" customHeight="1"/>
    <row r="192" spans="2:57" ht="12.95" customHeight="1"/>
    <row r="193" ht="12.95" customHeight="1"/>
    <row r="194" ht="12.95" customHeight="1"/>
    <row r="195" ht="12.95" customHeight="1"/>
    <row r="196" ht="12.95" customHeight="1"/>
    <row r="197" ht="12.95" customHeight="1"/>
    <row r="198" ht="12.95" customHeight="1"/>
    <row r="199" ht="12.95" customHeight="1"/>
    <row r="200" ht="12.95" customHeight="1"/>
    <row r="201" ht="12.95" customHeight="1"/>
    <row r="202" ht="12.95" customHeight="1"/>
    <row r="203" ht="9.9499999999999993" customHeight="1"/>
    <row r="204" ht="9.9499999999999993" customHeight="1"/>
    <row r="205" ht="9.9499999999999993" customHeight="1"/>
    <row r="206" ht="9.9499999999999993" customHeight="1"/>
    <row r="207" ht="9.9499999999999993" customHeight="1"/>
    <row r="208" ht="9.9499999999999993" customHeight="1"/>
    <row r="209" ht="9.9499999999999993" customHeight="1"/>
    <row r="210" ht="9.9499999999999993" customHeight="1"/>
    <row r="211" ht="9.9499999999999993" customHeight="1"/>
    <row r="212" ht="9.9499999999999993" customHeight="1"/>
    <row r="213" ht="9.9499999999999993" customHeight="1"/>
    <row r="214" ht="9.9499999999999993" customHeight="1"/>
    <row r="215" ht="9.9499999999999993" customHeight="1"/>
    <row r="216" ht="9.9499999999999993" customHeight="1"/>
    <row r="217" ht="9.9499999999999993" customHeight="1"/>
    <row r="218" ht="9.9499999999999993" customHeight="1"/>
    <row r="219" ht="9.9499999999999993" customHeight="1"/>
    <row r="220" ht="9.9499999999999993" customHeight="1"/>
    <row r="221" ht="9.9499999999999993" customHeight="1"/>
    <row r="222" ht="9.9499999999999993" customHeight="1"/>
    <row r="223" ht="9.9499999999999993" customHeight="1"/>
    <row r="224" ht="9.9499999999999993" customHeight="1"/>
    <row r="225" ht="9.9499999999999993" customHeight="1"/>
    <row r="226" ht="9.9499999999999993" customHeight="1"/>
    <row r="227" ht="9.9499999999999993" customHeight="1"/>
    <row r="228" ht="9.9499999999999993" customHeight="1"/>
    <row r="229" ht="9.9499999999999993" customHeight="1"/>
    <row r="230" ht="9.9499999999999993" customHeight="1"/>
    <row r="231" ht="9.9499999999999993" customHeight="1"/>
    <row r="232" ht="9.9499999999999993" customHeight="1"/>
    <row r="233" ht="9.9499999999999993" customHeight="1"/>
    <row r="234" ht="9.9499999999999993" customHeight="1"/>
    <row r="235" ht="9.9499999999999993" customHeight="1"/>
    <row r="236" ht="9.9499999999999993" customHeight="1"/>
    <row r="237" ht="9.9499999999999993" customHeight="1"/>
    <row r="238" ht="9.9499999999999993" customHeight="1"/>
    <row r="239" ht="9.9499999999999993" customHeight="1"/>
    <row r="240" ht="9.9499999999999993" customHeight="1"/>
    <row r="241" ht="9.9499999999999993" customHeight="1"/>
    <row r="242" ht="9.9499999999999993" customHeight="1"/>
    <row r="243" ht="9.9499999999999993" customHeight="1"/>
    <row r="244" ht="9.9499999999999993" customHeight="1"/>
    <row r="245" ht="9.9499999999999993" customHeight="1"/>
    <row r="246" ht="9.9499999999999993" customHeight="1"/>
    <row r="247" ht="9.9499999999999993" customHeight="1"/>
  </sheetData>
  <sheetProtection sheet="1" objects="1" scenarios="1"/>
  <mergeCells count="840">
    <mergeCell ref="AE101:AI101"/>
    <mergeCell ref="AL4:BE5"/>
    <mergeCell ref="B139:C153"/>
    <mergeCell ref="D154:E160"/>
    <mergeCell ref="BD101:BE101"/>
    <mergeCell ref="B154:C168"/>
    <mergeCell ref="D106:E109"/>
    <mergeCell ref="AJ166:AN166"/>
    <mergeCell ref="Y163:AD163"/>
    <mergeCell ref="Y164:AD164"/>
    <mergeCell ref="AJ128:AN128"/>
    <mergeCell ref="AE159:AI159"/>
    <mergeCell ref="AE160:AI160"/>
    <mergeCell ref="AE161:AI161"/>
    <mergeCell ref="AE162:AI162"/>
    <mergeCell ref="AE163:AI163"/>
    <mergeCell ref="AJ159:AN159"/>
    <mergeCell ref="AJ160:AN160"/>
    <mergeCell ref="AJ161:AN161"/>
    <mergeCell ref="AO80:AU80"/>
    <mergeCell ref="AO83:AU83"/>
    <mergeCell ref="AJ83:AN83"/>
    <mergeCell ref="AJ84:AN84"/>
    <mergeCell ref="AJ85:AN85"/>
    <mergeCell ref="Y60:AD60"/>
    <mergeCell ref="AJ61:AN61"/>
    <mergeCell ref="AO62:AU62"/>
    <mergeCell ref="AJ80:AN80"/>
    <mergeCell ref="AJ81:AN81"/>
    <mergeCell ref="AJ79:AN79"/>
    <mergeCell ref="F61:X61"/>
    <mergeCell ref="F64:X64"/>
    <mergeCell ref="Y61:AD61"/>
    <mergeCell ref="F83:X83"/>
    <mergeCell ref="Y62:AD62"/>
    <mergeCell ref="F87:X87"/>
    <mergeCell ref="AO81:AU81"/>
    <mergeCell ref="AE85:AI85"/>
    <mergeCell ref="AE81:AI81"/>
    <mergeCell ref="AE86:AI86"/>
    <mergeCell ref="AE87:AI87"/>
    <mergeCell ref="AO84:AU84"/>
    <mergeCell ref="AO85:AU85"/>
    <mergeCell ref="AO86:AU86"/>
    <mergeCell ref="AJ86:AN86"/>
    <mergeCell ref="F82:X82"/>
    <mergeCell ref="Y82:AD82"/>
    <mergeCell ref="AO68:AU68"/>
    <mergeCell ref="AE67:AI67"/>
    <mergeCell ref="AO67:AU67"/>
    <mergeCell ref="B21:BE21"/>
    <mergeCell ref="B41:C55"/>
    <mergeCell ref="B169:AU171"/>
    <mergeCell ref="AV170:AW170"/>
    <mergeCell ref="AX170:BC170"/>
    <mergeCell ref="BD170:BE170"/>
    <mergeCell ref="AV169:BE169"/>
    <mergeCell ref="AV171:BE171"/>
    <mergeCell ref="B73:C76"/>
    <mergeCell ref="AJ163:AN163"/>
    <mergeCell ref="AJ146:AN146"/>
    <mergeCell ref="AJ144:AN144"/>
    <mergeCell ref="AJ141:AN141"/>
    <mergeCell ref="AJ140:AN140"/>
    <mergeCell ref="AJ139:AN139"/>
    <mergeCell ref="D167:AU168"/>
    <mergeCell ref="AV167:BE168"/>
    <mergeCell ref="F165:X165"/>
    <mergeCell ref="Y160:AD160"/>
    <mergeCell ref="AE128:AI128"/>
    <mergeCell ref="AO58:AU58"/>
    <mergeCell ref="AO59:AU59"/>
    <mergeCell ref="F85:X85"/>
    <mergeCell ref="F86:X86"/>
    <mergeCell ref="D161:E166"/>
    <mergeCell ref="AE164:AI164"/>
    <mergeCell ref="AO164:AU164"/>
    <mergeCell ref="F164:X164"/>
    <mergeCell ref="AJ165:AN165"/>
    <mergeCell ref="AE166:AI166"/>
    <mergeCell ref="Y156:AD156"/>
    <mergeCell ref="D146:E151"/>
    <mergeCell ref="D152:AU153"/>
    <mergeCell ref="F166:X166"/>
    <mergeCell ref="Y165:AD165"/>
    <mergeCell ref="AJ162:AN162"/>
    <mergeCell ref="F161:X161"/>
    <mergeCell ref="F162:X162"/>
    <mergeCell ref="AO146:AU146"/>
    <mergeCell ref="Y159:AD159"/>
    <mergeCell ref="Y166:AD166"/>
    <mergeCell ref="AE165:AI165"/>
    <mergeCell ref="AO165:AU165"/>
    <mergeCell ref="AO166:AU166"/>
    <mergeCell ref="F163:X163"/>
    <mergeCell ref="F156:X156"/>
    <mergeCell ref="F160:X160"/>
    <mergeCell ref="AJ156:AN156"/>
    <mergeCell ref="F159:X159"/>
    <mergeCell ref="AO147:AU147"/>
    <mergeCell ref="AO143:AU143"/>
    <mergeCell ref="F145:X145"/>
    <mergeCell ref="Y145:AD145"/>
    <mergeCell ref="Y151:AD151"/>
    <mergeCell ref="AO144:AU144"/>
    <mergeCell ref="AJ149:AN149"/>
    <mergeCell ref="AJ148:AN148"/>
    <mergeCell ref="AE143:AI143"/>
    <mergeCell ref="AJ143:AN143"/>
    <mergeCell ref="Y144:AD144"/>
    <mergeCell ref="F147:X147"/>
    <mergeCell ref="F148:X148"/>
    <mergeCell ref="F149:X149"/>
    <mergeCell ref="F146:X146"/>
    <mergeCell ref="Y146:AD146"/>
    <mergeCell ref="Y162:AD162"/>
    <mergeCell ref="AJ164:AN164"/>
    <mergeCell ref="AJ157:AN157"/>
    <mergeCell ref="AO157:AU157"/>
    <mergeCell ref="AE156:AI156"/>
    <mergeCell ref="AE150:AI150"/>
    <mergeCell ref="AJ150:AN150"/>
    <mergeCell ref="Y147:AD147"/>
    <mergeCell ref="AE147:AI147"/>
    <mergeCell ref="AJ147:AN147"/>
    <mergeCell ref="Y148:AD148"/>
    <mergeCell ref="AE148:AI148"/>
    <mergeCell ref="Y149:AD149"/>
    <mergeCell ref="AO163:AU163"/>
    <mergeCell ref="AE157:AI157"/>
    <mergeCell ref="AO149:AU149"/>
    <mergeCell ref="AO159:AU159"/>
    <mergeCell ref="AO160:AU160"/>
    <mergeCell ref="AO161:AU161"/>
    <mergeCell ref="AO162:AU162"/>
    <mergeCell ref="AO150:AU150"/>
    <mergeCell ref="Y150:AD150"/>
    <mergeCell ref="AE149:AI149"/>
    <mergeCell ref="AV146:BE146"/>
    <mergeCell ref="AV148:BE148"/>
    <mergeCell ref="AV147:BE147"/>
    <mergeCell ref="AO141:AU141"/>
    <mergeCell ref="AO139:AU139"/>
    <mergeCell ref="AO148:AU148"/>
    <mergeCell ref="AV142:BE142"/>
    <mergeCell ref="AV141:AW141"/>
    <mergeCell ref="AE145:AI145"/>
    <mergeCell ref="AJ145:AN145"/>
    <mergeCell ref="AE144:AI144"/>
    <mergeCell ref="AE146:AI146"/>
    <mergeCell ref="AV144:BE145"/>
    <mergeCell ref="BD141:BE141"/>
    <mergeCell ref="AJ142:AN142"/>
    <mergeCell ref="AO142:AU142"/>
    <mergeCell ref="AV139:BE139"/>
    <mergeCell ref="AV166:BE166"/>
    <mergeCell ref="F150:X150"/>
    <mergeCell ref="F158:X158"/>
    <mergeCell ref="Y158:AD158"/>
    <mergeCell ref="AE158:AI158"/>
    <mergeCell ref="AJ158:AN158"/>
    <mergeCell ref="AO158:AU158"/>
    <mergeCell ref="F151:X151"/>
    <mergeCell ref="AE151:AI151"/>
    <mergeCell ref="AJ151:AN151"/>
    <mergeCell ref="AO151:AU151"/>
    <mergeCell ref="F155:X155"/>
    <mergeCell ref="Y155:AD155"/>
    <mergeCell ref="AE155:AI155"/>
    <mergeCell ref="AJ155:AN155"/>
    <mergeCell ref="AO155:AU155"/>
    <mergeCell ref="F157:X157"/>
    <mergeCell ref="Y157:AD157"/>
    <mergeCell ref="F154:X154"/>
    <mergeCell ref="Y154:AD154"/>
    <mergeCell ref="AE154:AI154"/>
    <mergeCell ref="AJ154:AN154"/>
    <mergeCell ref="AV154:BE154"/>
    <mergeCell ref="Y161:AD161"/>
    <mergeCell ref="AV151:BE151"/>
    <mergeCell ref="AV157:BE157"/>
    <mergeCell ref="AV156:AW156"/>
    <mergeCell ref="AV162:BE162"/>
    <mergeCell ref="BD149:BE149"/>
    <mergeCell ref="AV163:BE163"/>
    <mergeCell ref="AV155:BE155"/>
    <mergeCell ref="AO154:AU154"/>
    <mergeCell ref="AO156:AU156"/>
    <mergeCell ref="AV158:BE158"/>
    <mergeCell ref="AV152:BE153"/>
    <mergeCell ref="AV161:BE161"/>
    <mergeCell ref="AV135:BE135"/>
    <mergeCell ref="AJ134:AN134"/>
    <mergeCell ref="AO134:AU134"/>
    <mergeCell ref="AO140:AU140"/>
    <mergeCell ref="AV140:BE140"/>
    <mergeCell ref="D136:AU137"/>
    <mergeCell ref="D139:E145"/>
    <mergeCell ref="AO145:AU145"/>
    <mergeCell ref="AV143:BE143"/>
    <mergeCell ref="F144:X144"/>
    <mergeCell ref="F143:X143"/>
    <mergeCell ref="Y143:AD143"/>
    <mergeCell ref="Y142:AD142"/>
    <mergeCell ref="AE142:AI142"/>
    <mergeCell ref="F142:X142"/>
    <mergeCell ref="AX141:BC141"/>
    <mergeCell ref="D130:E135"/>
    <mergeCell ref="AO131:AU131"/>
    <mergeCell ref="AO130:AU130"/>
    <mergeCell ref="AV130:BE130"/>
    <mergeCell ref="AV132:BE132"/>
    <mergeCell ref="AO133:AU133"/>
    <mergeCell ref="AV136:BE137"/>
    <mergeCell ref="AE141:AI141"/>
    <mergeCell ref="F141:X141"/>
    <mergeCell ref="Y141:AD141"/>
    <mergeCell ref="Y134:AD134"/>
    <mergeCell ref="F134:X134"/>
    <mergeCell ref="F135:X135"/>
    <mergeCell ref="Y135:AD135"/>
    <mergeCell ref="AE135:AI135"/>
    <mergeCell ref="AE139:AI139"/>
    <mergeCell ref="F131:X131"/>
    <mergeCell ref="F140:X140"/>
    <mergeCell ref="Y140:AD140"/>
    <mergeCell ref="AE140:AI140"/>
    <mergeCell ref="F139:X139"/>
    <mergeCell ref="Y139:AD139"/>
    <mergeCell ref="AE134:AI134"/>
    <mergeCell ref="AV127:BE127"/>
    <mergeCell ref="AV122:BE123"/>
    <mergeCell ref="AO121:AU121"/>
    <mergeCell ref="AE120:AI120"/>
    <mergeCell ref="AJ120:AN120"/>
    <mergeCell ref="AV126:AW126"/>
    <mergeCell ref="AX126:BC126"/>
    <mergeCell ref="Y125:AD125"/>
    <mergeCell ref="F121:X121"/>
    <mergeCell ref="AE125:AI125"/>
    <mergeCell ref="F124:X124"/>
    <mergeCell ref="Y124:AD124"/>
    <mergeCell ref="AE124:AI124"/>
    <mergeCell ref="D122:AU123"/>
    <mergeCell ref="AE121:AI121"/>
    <mergeCell ref="AJ121:AN121"/>
    <mergeCell ref="AJ125:AN125"/>
    <mergeCell ref="F126:X126"/>
    <mergeCell ref="AE127:AI127"/>
    <mergeCell ref="AO126:AU126"/>
    <mergeCell ref="F125:X125"/>
    <mergeCell ref="Y127:AD127"/>
    <mergeCell ref="AJ127:AN127"/>
    <mergeCell ref="B124:C137"/>
    <mergeCell ref="AV134:BE134"/>
    <mergeCell ref="AO135:AU135"/>
    <mergeCell ref="AJ133:AN133"/>
    <mergeCell ref="AE132:AI132"/>
    <mergeCell ref="AV125:BE125"/>
    <mergeCell ref="BD126:BE126"/>
    <mergeCell ref="AO129:AU129"/>
    <mergeCell ref="AV131:BE131"/>
    <mergeCell ref="AJ131:AN131"/>
    <mergeCell ref="AO128:AU128"/>
    <mergeCell ref="Y126:AD126"/>
    <mergeCell ref="AE126:AI126"/>
    <mergeCell ref="AJ126:AN126"/>
    <mergeCell ref="F129:X129"/>
    <mergeCell ref="Y129:AD129"/>
    <mergeCell ref="F128:X128"/>
    <mergeCell ref="AV128:BE129"/>
    <mergeCell ref="AJ130:AN130"/>
    <mergeCell ref="AJ132:AN132"/>
    <mergeCell ref="AO132:AU132"/>
    <mergeCell ref="Y131:AD131"/>
    <mergeCell ref="D124:E129"/>
    <mergeCell ref="AV124:BE124"/>
    <mergeCell ref="AV116:BE116"/>
    <mergeCell ref="BD119:BE119"/>
    <mergeCell ref="AV118:BE118"/>
    <mergeCell ref="AO114:AU114"/>
    <mergeCell ref="AJ116:AN116"/>
    <mergeCell ref="AV119:AW119"/>
    <mergeCell ref="F118:X118"/>
    <mergeCell ref="Y118:AD118"/>
    <mergeCell ref="F113:X113"/>
    <mergeCell ref="Y113:AD113"/>
    <mergeCell ref="AE113:AI113"/>
    <mergeCell ref="AE114:AI114"/>
    <mergeCell ref="AE116:AI116"/>
    <mergeCell ref="F114:X114"/>
    <mergeCell ref="Y114:AD114"/>
    <mergeCell ref="F116:X116"/>
    <mergeCell ref="Y116:AD116"/>
    <mergeCell ref="AO116:AU116"/>
    <mergeCell ref="AE117:AI117"/>
    <mergeCell ref="AJ117:AN117"/>
    <mergeCell ref="AE118:AI118"/>
    <mergeCell ref="AO117:AU117"/>
    <mergeCell ref="F117:X117"/>
    <mergeCell ref="Y117:AD117"/>
    <mergeCell ref="AO113:AU113"/>
    <mergeCell ref="F112:X112"/>
    <mergeCell ref="Y112:AD112"/>
    <mergeCell ref="F111:X111"/>
    <mergeCell ref="Y111:AD111"/>
    <mergeCell ref="AE111:AI111"/>
    <mergeCell ref="D110:E115"/>
    <mergeCell ref="F115:X115"/>
    <mergeCell ref="Y115:AD115"/>
    <mergeCell ref="AE115:AI115"/>
    <mergeCell ref="AE112:AI112"/>
    <mergeCell ref="AJ114:AN114"/>
    <mergeCell ref="AO115:AU115"/>
    <mergeCell ref="AO111:AU111"/>
    <mergeCell ref="AE103:AI103"/>
    <mergeCell ref="F103:X103"/>
    <mergeCell ref="AO102:AU102"/>
    <mergeCell ref="AE110:AI110"/>
    <mergeCell ref="AO103:AU103"/>
    <mergeCell ref="AJ107:AN109"/>
    <mergeCell ref="AJ103:AN103"/>
    <mergeCell ref="AO107:AU109"/>
    <mergeCell ref="AV106:BE109"/>
    <mergeCell ref="AV103:BE103"/>
    <mergeCell ref="AV110:BE110"/>
    <mergeCell ref="D104:AU105"/>
    <mergeCell ref="AJ110:AN110"/>
    <mergeCell ref="AO110:AU110"/>
    <mergeCell ref="F110:X110"/>
    <mergeCell ref="Y110:AD110"/>
    <mergeCell ref="F102:X102"/>
    <mergeCell ref="Y102:AD102"/>
    <mergeCell ref="AE102:AI102"/>
    <mergeCell ref="AE107:AI109"/>
    <mergeCell ref="F107:X109"/>
    <mergeCell ref="Y103:AD103"/>
    <mergeCell ref="D65:E70"/>
    <mergeCell ref="AV100:BE100"/>
    <mergeCell ref="F98:X98"/>
    <mergeCell ref="Y98:AD98"/>
    <mergeCell ref="F99:X99"/>
    <mergeCell ref="Y99:AD99"/>
    <mergeCell ref="AJ99:AN99"/>
    <mergeCell ref="AV99:BE99"/>
    <mergeCell ref="F70:X70"/>
    <mergeCell ref="Y70:AD70"/>
    <mergeCell ref="AE70:AI70"/>
    <mergeCell ref="AJ70:AN70"/>
    <mergeCell ref="AO70:AU70"/>
    <mergeCell ref="AE84:AI84"/>
    <mergeCell ref="AJ87:AN87"/>
    <mergeCell ref="Y91:AD91"/>
    <mergeCell ref="F88:X88"/>
    <mergeCell ref="Y88:AD88"/>
    <mergeCell ref="AE88:AI88"/>
    <mergeCell ref="AX78:BC78"/>
    <mergeCell ref="AE91:AI91"/>
    <mergeCell ref="Y81:AD81"/>
    <mergeCell ref="F97:X97"/>
    <mergeCell ref="F95:X95"/>
    <mergeCell ref="F100:X100"/>
    <mergeCell ref="Y95:AD95"/>
    <mergeCell ref="AV92:BE92"/>
    <mergeCell ref="AV79:BE79"/>
    <mergeCell ref="AV80:BE80"/>
    <mergeCell ref="AV91:BE91"/>
    <mergeCell ref="AV96:BE97"/>
    <mergeCell ref="AX93:BC93"/>
    <mergeCell ref="BD93:BE93"/>
    <mergeCell ref="AO88:AU88"/>
    <mergeCell ref="F91:X91"/>
    <mergeCell ref="AO87:AU87"/>
    <mergeCell ref="AO79:AU79"/>
    <mergeCell ref="Y85:AD85"/>
    <mergeCell ref="Y86:AD86"/>
    <mergeCell ref="Y87:AD87"/>
    <mergeCell ref="Y83:AD83"/>
    <mergeCell ref="AJ92:AN92"/>
    <mergeCell ref="AE93:AI93"/>
    <mergeCell ref="AO96:AU96"/>
    <mergeCell ref="AE94:AI94"/>
    <mergeCell ref="AJ88:AN88"/>
    <mergeCell ref="AE83:AI83"/>
    <mergeCell ref="AJ82:AN82"/>
    <mergeCell ref="AV46:BE47"/>
    <mergeCell ref="AE45:AI45"/>
    <mergeCell ref="AE42:AI42"/>
    <mergeCell ref="AE43:AI43"/>
    <mergeCell ref="Y52:AD52"/>
    <mergeCell ref="AJ49:AN49"/>
    <mergeCell ref="AO49:AU49"/>
    <mergeCell ref="AJ51:AN51"/>
    <mergeCell ref="AO51:AU51"/>
    <mergeCell ref="AE48:AI48"/>
    <mergeCell ref="AO47:AU47"/>
    <mergeCell ref="AE47:AI47"/>
    <mergeCell ref="AJ47:AN47"/>
    <mergeCell ref="AE46:AI46"/>
    <mergeCell ref="AJ46:AN46"/>
    <mergeCell ref="AV49:BE49"/>
    <mergeCell ref="AV34:BE34"/>
    <mergeCell ref="AJ44:AN44"/>
    <mergeCell ref="AJ45:AN45"/>
    <mergeCell ref="AV37:BE37"/>
    <mergeCell ref="AJ42:AN42"/>
    <mergeCell ref="AX36:BC36"/>
    <mergeCell ref="BD36:BE36"/>
    <mergeCell ref="AV35:BE35"/>
    <mergeCell ref="AX51:BC51"/>
    <mergeCell ref="BD51:BE51"/>
    <mergeCell ref="AO43:AU43"/>
    <mergeCell ref="AO44:AU44"/>
    <mergeCell ref="AO45:AU45"/>
    <mergeCell ref="AO46:AU46"/>
    <mergeCell ref="AV51:AW51"/>
    <mergeCell ref="AV50:BE50"/>
    <mergeCell ref="AJ50:AN50"/>
    <mergeCell ref="AO50:AU50"/>
    <mergeCell ref="AO34:AU34"/>
    <mergeCell ref="AO36:AU36"/>
    <mergeCell ref="AJ43:AN43"/>
    <mergeCell ref="AJ37:AN37"/>
    <mergeCell ref="AJ36:AN36"/>
    <mergeCell ref="D39:AU40"/>
    <mergeCell ref="AE31:AI31"/>
    <mergeCell ref="AJ30:AN30"/>
    <mergeCell ref="AO38:AU38"/>
    <mergeCell ref="F37:X37"/>
    <mergeCell ref="AE30:AI30"/>
    <mergeCell ref="AO30:AU30"/>
    <mergeCell ref="AO42:AU42"/>
    <mergeCell ref="AE44:AI44"/>
    <mergeCell ref="AJ32:AN32"/>
    <mergeCell ref="AJ33:AN33"/>
    <mergeCell ref="AO35:AU35"/>
    <mergeCell ref="F35:X35"/>
    <mergeCell ref="Y33:AD33"/>
    <mergeCell ref="F30:X30"/>
    <mergeCell ref="F31:X31"/>
    <mergeCell ref="F32:X32"/>
    <mergeCell ref="F33:X33"/>
    <mergeCell ref="AO32:AU32"/>
    <mergeCell ref="Y30:AD30"/>
    <mergeCell ref="AO33:AU33"/>
    <mergeCell ref="Y34:AD34"/>
    <mergeCell ref="Y35:AD35"/>
    <mergeCell ref="AE33:AI33"/>
    <mergeCell ref="F34:X34"/>
    <mergeCell ref="AE34:AI34"/>
    <mergeCell ref="AJ35:AN35"/>
    <mergeCell ref="AE35:AI35"/>
    <mergeCell ref="AJ34:AN34"/>
    <mergeCell ref="AO41:AU41"/>
    <mergeCell ref="AE36:AI36"/>
    <mergeCell ref="AE37:AI37"/>
    <mergeCell ref="Y42:AD42"/>
    <mergeCell ref="Y41:AD41"/>
    <mergeCell ref="Y38:AD38"/>
    <mergeCell ref="AE38:AI38"/>
    <mergeCell ref="AJ38:AN38"/>
    <mergeCell ref="AO37:AU37"/>
    <mergeCell ref="B22:C25"/>
    <mergeCell ref="F23:X25"/>
    <mergeCell ref="AJ26:AN26"/>
    <mergeCell ref="AJ27:AN27"/>
    <mergeCell ref="F27:X27"/>
    <mergeCell ref="F28:X28"/>
    <mergeCell ref="F29:X29"/>
    <mergeCell ref="F22:AU22"/>
    <mergeCell ref="F26:X26"/>
    <mergeCell ref="Y26:AD26"/>
    <mergeCell ref="Y27:AD27"/>
    <mergeCell ref="Y29:AD29"/>
    <mergeCell ref="AE26:AI26"/>
    <mergeCell ref="Y28:AD28"/>
    <mergeCell ref="D26:E32"/>
    <mergeCell ref="AJ29:AN29"/>
    <mergeCell ref="Y32:AD32"/>
    <mergeCell ref="AE32:AI32"/>
    <mergeCell ref="D22:E25"/>
    <mergeCell ref="Y31:AD31"/>
    <mergeCell ref="AO26:AU26"/>
    <mergeCell ref="AJ28:AN28"/>
    <mergeCell ref="AJ31:AN31"/>
    <mergeCell ref="AO31:AU31"/>
    <mergeCell ref="AE28:AI28"/>
    <mergeCell ref="AE29:AI29"/>
    <mergeCell ref="AJ23:AN25"/>
    <mergeCell ref="Y23:AD25"/>
    <mergeCell ref="AE23:AI25"/>
    <mergeCell ref="AO23:AU25"/>
    <mergeCell ref="AV26:BE26"/>
    <mergeCell ref="AV27:BE27"/>
    <mergeCell ref="AV28:AW28"/>
    <mergeCell ref="AX28:BC28"/>
    <mergeCell ref="BD28:BE28"/>
    <mergeCell ref="AV29:BE29"/>
    <mergeCell ref="AO27:AU27"/>
    <mergeCell ref="AO28:AU28"/>
    <mergeCell ref="AO29:AU29"/>
    <mergeCell ref="B9:BE10"/>
    <mergeCell ref="D73:E76"/>
    <mergeCell ref="D89:AU90"/>
    <mergeCell ref="AV89:BE90"/>
    <mergeCell ref="B77:C90"/>
    <mergeCell ref="AV43:AW43"/>
    <mergeCell ref="AX43:BC43"/>
    <mergeCell ref="BD43:BE43"/>
    <mergeCell ref="AV65:BE65"/>
    <mergeCell ref="AV52:BE52"/>
    <mergeCell ref="D77:E82"/>
    <mergeCell ref="D83:E88"/>
    <mergeCell ref="F38:X38"/>
    <mergeCell ref="BE19:BE20"/>
    <mergeCell ref="BE13:BE14"/>
    <mergeCell ref="BE15:BE16"/>
    <mergeCell ref="BE17:BE18"/>
    <mergeCell ref="F78:X78"/>
    <mergeCell ref="Y78:AD78"/>
    <mergeCell ref="AE78:AI78"/>
    <mergeCell ref="AJ78:AN78"/>
    <mergeCell ref="F79:X79"/>
    <mergeCell ref="AV22:BE25"/>
    <mergeCell ref="AE27:AI27"/>
    <mergeCell ref="AJ53:AN53"/>
    <mergeCell ref="AO53:AU53"/>
    <mergeCell ref="F51:X51"/>
    <mergeCell ref="AV53:BE53"/>
    <mergeCell ref="AJ48:AN48"/>
    <mergeCell ref="AE49:AI49"/>
    <mergeCell ref="AE51:AI51"/>
    <mergeCell ref="AO52:AU52"/>
    <mergeCell ref="AE52:AI52"/>
    <mergeCell ref="AJ52:AN52"/>
    <mergeCell ref="Y50:AD50"/>
    <mergeCell ref="AE50:AI50"/>
    <mergeCell ref="AE57:AI57"/>
    <mergeCell ref="AV54:BE55"/>
    <mergeCell ref="AO56:AU56"/>
    <mergeCell ref="AV73:BE76"/>
    <mergeCell ref="AO64:AU64"/>
    <mergeCell ref="AO66:AU66"/>
    <mergeCell ref="AO57:AU57"/>
    <mergeCell ref="AJ64:AN64"/>
    <mergeCell ref="AJ65:AN65"/>
    <mergeCell ref="AJ60:AN60"/>
    <mergeCell ref="AE60:AI60"/>
    <mergeCell ref="AJ57:AN57"/>
    <mergeCell ref="AE62:AI62"/>
    <mergeCell ref="AJ62:AN62"/>
    <mergeCell ref="AO65:AU65"/>
    <mergeCell ref="AO60:AU60"/>
    <mergeCell ref="AV57:BE57"/>
    <mergeCell ref="AE68:AI68"/>
    <mergeCell ref="AJ68:AN68"/>
    <mergeCell ref="AV56:BE56"/>
    <mergeCell ref="AE64:AI64"/>
    <mergeCell ref="AV61:BE61"/>
    <mergeCell ref="AV70:BE70"/>
    <mergeCell ref="AJ56:AN56"/>
    <mergeCell ref="AV39:BE40"/>
    <mergeCell ref="AV45:BE45"/>
    <mergeCell ref="F36:X36"/>
    <mergeCell ref="Y36:AD36"/>
    <mergeCell ref="Y37:AD37"/>
    <mergeCell ref="F41:X41"/>
    <mergeCell ref="F42:X42"/>
    <mergeCell ref="Y43:AD43"/>
    <mergeCell ref="AV41:BE41"/>
    <mergeCell ref="F45:X45"/>
    <mergeCell ref="AE41:AI41"/>
    <mergeCell ref="AJ41:AN41"/>
    <mergeCell ref="AV38:BE38"/>
    <mergeCell ref="AV42:BE42"/>
    <mergeCell ref="B6:BE8"/>
    <mergeCell ref="AV181:AW181"/>
    <mergeCell ref="AX181:BC181"/>
    <mergeCell ref="BD181:BE181"/>
    <mergeCell ref="B180:AU182"/>
    <mergeCell ref="AV180:BE180"/>
    <mergeCell ref="AV182:BE182"/>
    <mergeCell ref="AV179:BE179"/>
    <mergeCell ref="AV83:BE83"/>
    <mergeCell ref="AV84:BE84"/>
    <mergeCell ref="AV178:AW178"/>
    <mergeCell ref="AX178:BC178"/>
    <mergeCell ref="BD178:BE178"/>
    <mergeCell ref="AX112:BC112"/>
    <mergeCell ref="BD112:BE112"/>
    <mergeCell ref="AV111:BE111"/>
    <mergeCell ref="AV85:BE85"/>
    <mergeCell ref="AV36:AW36"/>
    <mergeCell ref="F43:X43"/>
    <mergeCell ref="Y44:AD44"/>
    <mergeCell ref="Y45:AD45"/>
    <mergeCell ref="Y46:AD46"/>
    <mergeCell ref="B177:AU179"/>
    <mergeCell ref="AV177:BE177"/>
    <mergeCell ref="AV173:AW173"/>
    <mergeCell ref="AX173:BC173"/>
    <mergeCell ref="BD173:BE173"/>
    <mergeCell ref="AV174:BE174"/>
    <mergeCell ref="AV175:BE176"/>
    <mergeCell ref="B172:AU176"/>
    <mergeCell ref="AJ93:AN93"/>
    <mergeCell ref="AO93:AU93"/>
    <mergeCell ref="BD156:BE156"/>
    <mergeCell ref="AV133:AW133"/>
    <mergeCell ref="AX133:BC133"/>
    <mergeCell ref="AV164:AW164"/>
    <mergeCell ref="AX164:BC164"/>
    <mergeCell ref="BD164:BE164"/>
    <mergeCell ref="AV93:AW93"/>
    <mergeCell ref="AJ135:AN135"/>
    <mergeCell ref="AE131:AI131"/>
    <mergeCell ref="AV112:AW112"/>
    <mergeCell ref="AX156:BC156"/>
    <mergeCell ref="AV149:AW149"/>
    <mergeCell ref="AX149:BC149"/>
    <mergeCell ref="F96:X96"/>
    <mergeCell ref="AV165:BE165"/>
    <mergeCell ref="AV159:BE160"/>
    <mergeCell ref="AV172:BE172"/>
    <mergeCell ref="F77:X77"/>
    <mergeCell ref="AE77:AI77"/>
    <mergeCell ref="AJ77:AN77"/>
    <mergeCell ref="AV150:BE150"/>
    <mergeCell ref="AV104:BE105"/>
    <mergeCell ref="F132:X132"/>
    <mergeCell ref="Y132:AD132"/>
    <mergeCell ref="Y94:AD94"/>
    <mergeCell ref="AE92:AI92"/>
    <mergeCell ref="AO92:AU92"/>
    <mergeCell ref="AE97:AI97"/>
    <mergeCell ref="AE96:AI96"/>
    <mergeCell ref="F93:X93"/>
    <mergeCell ref="Y93:AD93"/>
    <mergeCell ref="F92:X92"/>
    <mergeCell ref="Y92:AD92"/>
    <mergeCell ref="AV94:BE94"/>
    <mergeCell ref="AV95:BE95"/>
    <mergeCell ref="AV117:BE117"/>
    <mergeCell ref="AV115:BE115"/>
    <mergeCell ref="AV114:BE114"/>
    <mergeCell ref="AV113:BE113"/>
    <mergeCell ref="AX101:BC101"/>
    <mergeCell ref="AV87:BE87"/>
    <mergeCell ref="AX86:BC86"/>
    <mergeCell ref="AO77:AU77"/>
    <mergeCell ref="AO91:AU91"/>
    <mergeCell ref="AJ96:AN96"/>
    <mergeCell ref="BD133:BE133"/>
    <mergeCell ref="AV121:BE121"/>
    <mergeCell ref="AV88:BE88"/>
    <mergeCell ref="AV86:AW86"/>
    <mergeCell ref="AV102:BE102"/>
    <mergeCell ref="AV120:BE120"/>
    <mergeCell ref="AJ91:AN91"/>
    <mergeCell ref="AV101:AW101"/>
    <mergeCell ref="AX119:BC119"/>
    <mergeCell ref="AV98:BE98"/>
    <mergeCell ref="BD78:BE78"/>
    <mergeCell ref="AJ118:AN118"/>
    <mergeCell ref="AJ111:AN111"/>
    <mergeCell ref="AJ102:AN102"/>
    <mergeCell ref="AO112:AU112"/>
    <mergeCell ref="AJ115:AN115"/>
    <mergeCell ref="AJ112:AN112"/>
    <mergeCell ref="AO94:AU94"/>
    <mergeCell ref="AJ113:AN113"/>
    <mergeCell ref="AV78:AW78"/>
    <mergeCell ref="AV71:BE72"/>
    <mergeCell ref="AV77:BE77"/>
    <mergeCell ref="AO69:AU69"/>
    <mergeCell ref="F73:AU73"/>
    <mergeCell ref="AE74:AI76"/>
    <mergeCell ref="AJ74:AN76"/>
    <mergeCell ref="F81:X81"/>
    <mergeCell ref="F80:X80"/>
    <mergeCell ref="Y80:AD80"/>
    <mergeCell ref="Y79:AD79"/>
    <mergeCell ref="AE80:AI80"/>
    <mergeCell ref="AE79:AI79"/>
    <mergeCell ref="AO78:AU78"/>
    <mergeCell ref="AV69:BE69"/>
    <mergeCell ref="AV59:BE59"/>
    <mergeCell ref="AE61:AI61"/>
    <mergeCell ref="AV58:BE58"/>
    <mergeCell ref="AV60:AW60"/>
    <mergeCell ref="AO74:AU76"/>
    <mergeCell ref="BD86:BE86"/>
    <mergeCell ref="AJ66:AN66"/>
    <mergeCell ref="AO63:AU63"/>
    <mergeCell ref="AV63:BE64"/>
    <mergeCell ref="AV62:BE62"/>
    <mergeCell ref="AJ67:AN67"/>
    <mergeCell ref="AV66:BE66"/>
    <mergeCell ref="D71:AU72"/>
    <mergeCell ref="AV68:AW68"/>
    <mergeCell ref="AX68:BC68"/>
    <mergeCell ref="BD68:BE68"/>
    <mergeCell ref="AV67:BE67"/>
    <mergeCell ref="Y68:AD68"/>
    <mergeCell ref="F74:X76"/>
    <mergeCell ref="Y74:AD76"/>
    <mergeCell ref="F69:X69"/>
    <mergeCell ref="F68:X68"/>
    <mergeCell ref="F60:X60"/>
    <mergeCell ref="F62:X62"/>
    <mergeCell ref="AJ129:AN129"/>
    <mergeCell ref="AJ124:AN124"/>
    <mergeCell ref="AO124:AU124"/>
    <mergeCell ref="AO125:AU125"/>
    <mergeCell ref="F133:X133"/>
    <mergeCell ref="Y133:AD133"/>
    <mergeCell ref="AE133:AI133"/>
    <mergeCell ref="AO118:AU118"/>
    <mergeCell ref="F127:X127"/>
    <mergeCell ref="AO127:AU127"/>
    <mergeCell ref="Y128:AD128"/>
    <mergeCell ref="F119:X119"/>
    <mergeCell ref="Y119:AD119"/>
    <mergeCell ref="AE119:AI119"/>
    <mergeCell ref="AO120:AU120"/>
    <mergeCell ref="AJ119:AN119"/>
    <mergeCell ref="F120:X120"/>
    <mergeCell ref="Y120:AD120"/>
    <mergeCell ref="AO119:AU119"/>
    <mergeCell ref="AE129:AI129"/>
    <mergeCell ref="F130:X130"/>
    <mergeCell ref="Y130:AD130"/>
    <mergeCell ref="AE130:AI130"/>
    <mergeCell ref="Y121:AD121"/>
    <mergeCell ref="F47:X47"/>
    <mergeCell ref="Y47:AD47"/>
    <mergeCell ref="Y69:AD69"/>
    <mergeCell ref="F65:X65"/>
    <mergeCell ref="Y65:AD65"/>
    <mergeCell ref="Y66:AD66"/>
    <mergeCell ref="F67:X67"/>
    <mergeCell ref="Y67:AD67"/>
    <mergeCell ref="F66:X66"/>
    <mergeCell ref="F57:X57"/>
    <mergeCell ref="F53:X53"/>
    <mergeCell ref="Y57:AD57"/>
    <mergeCell ref="Y51:AD51"/>
    <mergeCell ref="D54:AU55"/>
    <mergeCell ref="Y49:AD49"/>
    <mergeCell ref="F49:X49"/>
    <mergeCell ref="D48:E53"/>
    <mergeCell ref="F50:X50"/>
    <mergeCell ref="Y56:AD56"/>
    <mergeCell ref="AE56:AI56"/>
    <mergeCell ref="F48:X48"/>
    <mergeCell ref="Y48:AD48"/>
    <mergeCell ref="AO48:AU48"/>
    <mergeCell ref="AE53:AI53"/>
    <mergeCell ref="AJ59:AN59"/>
    <mergeCell ref="AE59:AI59"/>
    <mergeCell ref="AJ58:AN58"/>
    <mergeCell ref="AJ94:AN94"/>
    <mergeCell ref="B106:C109"/>
    <mergeCell ref="F106:AU106"/>
    <mergeCell ref="AJ97:AN97"/>
    <mergeCell ref="AE95:AI95"/>
    <mergeCell ref="AJ95:AN95"/>
    <mergeCell ref="AE99:AI99"/>
    <mergeCell ref="AE98:AI98"/>
    <mergeCell ref="AO99:AU99"/>
    <mergeCell ref="AJ98:AN98"/>
    <mergeCell ref="AO98:AU98"/>
    <mergeCell ref="AE100:AI100"/>
    <mergeCell ref="AO101:AU101"/>
    <mergeCell ref="AJ101:AN101"/>
    <mergeCell ref="Y101:AD101"/>
    <mergeCell ref="AO100:AU100"/>
    <mergeCell ref="AJ100:AN100"/>
    <mergeCell ref="AO97:AU97"/>
    <mergeCell ref="AO95:AU95"/>
    <mergeCell ref="Y107:AD109"/>
    <mergeCell ref="F101:X101"/>
    <mergeCell ref="D41:E47"/>
    <mergeCell ref="F46:X46"/>
    <mergeCell ref="Y96:AD96"/>
    <mergeCell ref="Y97:AD97"/>
    <mergeCell ref="F94:X94"/>
    <mergeCell ref="B1:BE3"/>
    <mergeCell ref="B56:C72"/>
    <mergeCell ref="D56:E64"/>
    <mergeCell ref="D116:E121"/>
    <mergeCell ref="F63:X63"/>
    <mergeCell ref="F59:X59"/>
    <mergeCell ref="Y59:AD59"/>
    <mergeCell ref="Y64:AD64"/>
    <mergeCell ref="Y63:AD63"/>
    <mergeCell ref="F58:X58"/>
    <mergeCell ref="Y58:AD58"/>
    <mergeCell ref="B91:C105"/>
    <mergeCell ref="D91:E97"/>
    <mergeCell ref="D98:E103"/>
    <mergeCell ref="Y77:AD77"/>
    <mergeCell ref="F84:X84"/>
    <mergeCell ref="Y84:AD84"/>
    <mergeCell ref="B110:C123"/>
    <mergeCell ref="Y100:AD100"/>
    <mergeCell ref="AQ11:BE12"/>
    <mergeCell ref="AQ13:BD14"/>
    <mergeCell ref="B11:AP12"/>
    <mergeCell ref="B13:AP14"/>
    <mergeCell ref="AQ15:BD16"/>
    <mergeCell ref="B15:AP16"/>
    <mergeCell ref="AQ17:BD18"/>
    <mergeCell ref="B17:AP18"/>
    <mergeCell ref="AQ19:BD20"/>
    <mergeCell ref="B19:AP20"/>
    <mergeCell ref="D33:E38"/>
    <mergeCell ref="B26:C40"/>
    <mergeCell ref="AO61:AU61"/>
    <mergeCell ref="AE58:AI58"/>
    <mergeCell ref="AJ69:AN69"/>
    <mergeCell ref="AX60:BC60"/>
    <mergeCell ref="BD60:BE60"/>
    <mergeCell ref="AV81:BE82"/>
    <mergeCell ref="AE82:AI82"/>
    <mergeCell ref="AE63:AI63"/>
    <mergeCell ref="AJ63:AN63"/>
    <mergeCell ref="AO82:AU82"/>
    <mergeCell ref="F44:X44"/>
    <mergeCell ref="Y53:AD53"/>
    <mergeCell ref="F56:X56"/>
    <mergeCell ref="F52:X52"/>
    <mergeCell ref="AE69:AI69"/>
    <mergeCell ref="AE66:AI66"/>
    <mergeCell ref="AE65:AI65"/>
    <mergeCell ref="AV30:BE30"/>
    <mergeCell ref="AV33:BE33"/>
    <mergeCell ref="AV31:BE32"/>
    <mergeCell ref="AV48:BE48"/>
    <mergeCell ref="AV44:BE44"/>
  </mergeCells>
  <phoneticPr fontId="2"/>
  <conditionalFormatting sqref="F26:AI38 F56:AI70 F110:AI121 F124:AI135">
    <cfRule type="containsBlanks" dxfId="20" priority="6">
      <formula>LEN(TRIM(F26))=0</formula>
    </cfRule>
  </conditionalFormatting>
  <conditionalFormatting sqref="F41:AI53">
    <cfRule type="containsBlanks" dxfId="19" priority="23">
      <formula>LEN(TRIM(F41))=0</formula>
    </cfRule>
  </conditionalFormatting>
  <conditionalFormatting sqref="F77:AI88">
    <cfRule type="containsBlanks" dxfId="18" priority="19">
      <formula>LEN(TRIM(F77))=0</formula>
    </cfRule>
  </conditionalFormatting>
  <conditionalFormatting sqref="F91:AI100 F101:AE101 F102:AI103">
    <cfRule type="containsBlanks" dxfId="17" priority="41">
      <formula>LEN(TRIM(F91))=0</formula>
    </cfRule>
  </conditionalFormatting>
  <conditionalFormatting sqref="F139:AI151">
    <cfRule type="containsBlanks" dxfId="16" priority="144">
      <formula>LEN(TRIM(F139))=0</formula>
    </cfRule>
  </conditionalFormatting>
  <conditionalFormatting sqref="F154:AI166">
    <cfRule type="containsBlanks" dxfId="15" priority="34">
      <formula>LEN(TRIM(F154))=0</formula>
    </cfRule>
  </conditionalFormatting>
  <conditionalFormatting sqref="AJ26:AN38 AJ56:AN70 AJ110:AN121 AJ124:AN135">
    <cfRule type="containsBlanks" dxfId="14" priority="376">
      <formula>LEN(TRIM(AJ26))=0</formula>
    </cfRule>
  </conditionalFormatting>
  <conditionalFormatting sqref="AJ41:AN53">
    <cfRule type="containsBlanks" dxfId="13" priority="377">
      <formula>LEN(TRIM(AJ41))=0</formula>
    </cfRule>
  </conditionalFormatting>
  <conditionalFormatting sqref="AJ77:AN88">
    <cfRule type="containsBlanks" dxfId="12" priority="378">
      <formula>LEN(TRIM(AJ77))=0</formula>
    </cfRule>
  </conditionalFormatting>
  <conditionalFormatting sqref="AJ91:AN103">
    <cfRule type="containsBlanks" dxfId="11" priority="7">
      <formula>LEN(TRIM(AJ91))=0</formula>
    </cfRule>
  </conditionalFormatting>
  <conditionalFormatting sqref="AJ139:AN151">
    <cfRule type="containsBlanks" dxfId="10" priority="379">
      <formula>LEN(TRIM(AJ139))=0</formula>
    </cfRule>
  </conditionalFormatting>
  <conditionalFormatting sqref="AJ154:AN166">
    <cfRule type="containsBlanks" dxfId="9" priority="381">
      <formula>LEN(TRIM(AJ154))=0</formula>
    </cfRule>
  </conditionalFormatting>
  <conditionalFormatting sqref="AQ13:BD14">
    <cfRule type="cellIs" dxfId="8" priority="4" operator="equal">
      <formula>0</formula>
    </cfRule>
  </conditionalFormatting>
  <conditionalFormatting sqref="AQ19:BD20">
    <cfRule type="cellIs" dxfId="7" priority="1" operator="equal">
      <formula>0</formula>
    </cfRule>
    <cfRule type="cellIs" dxfId="6" priority="2" operator="lessThan">
      <formula>$AX$181</formula>
    </cfRule>
  </conditionalFormatting>
  <conditionalFormatting sqref="AX28:BC28">
    <cfRule type="expression" dxfId="5" priority="406">
      <formula>$AX$28/$AX$170&gt;0.5</formula>
    </cfRule>
  </conditionalFormatting>
  <conditionalFormatting sqref="AX29:BC29">
    <cfRule type="expression" dxfId="4" priority="407">
      <formula>$AX$29/$AX$170&gt;0.3</formula>
    </cfRule>
  </conditionalFormatting>
  <conditionalFormatting sqref="AX43:BC43">
    <cfRule type="expression" dxfId="3" priority="408">
      <formula>$AX$43/$AX$170&gt;0.5</formula>
    </cfRule>
  </conditionalFormatting>
  <conditionalFormatting sqref="AX60:BC60">
    <cfRule type="expression" dxfId="2" priority="403">
      <formula>$AX$60/$AX$170&gt;0.5</formula>
    </cfRule>
  </conditionalFormatting>
  <conditionalFormatting sqref="AX78:BC78">
    <cfRule type="expression" dxfId="1" priority="404">
      <formula>$AX$78/$AX$170&gt;0.5</formula>
    </cfRule>
  </conditionalFormatting>
  <conditionalFormatting sqref="AX93:BC93">
    <cfRule type="expression" dxfId="0" priority="405">
      <formula>$AX$93/$AX$170&gt;0.5</formula>
    </cfRule>
  </conditionalFormatting>
  <dataValidations xWindow="174" yWindow="577" count="7">
    <dataValidation imeMode="halfAlpha" allowBlank="1" showInputMessage="1" showErrorMessage="1" sqref="AQ13 Y154:AI166 Y41:AI53 Y139:AI151 Y77:AI88 Y110:AI121 Y26:AI38 Y56:AI70 Y124:AI135 Y91:AE103 AF91:AI100 AF102:AI103" xr:uid="{00000000-0002-0000-0500-000000000000}"/>
    <dataValidation type="textLength" operator="lessThanOrEqual" allowBlank="1" showInputMessage="1" showErrorMessage="1" error="1行の文字数は最大20字です。_x000a_文字数が多く1行に収まらない場合は、_x000a_次行に続けて入力してください。" prompt="1行の文字数は最大20字です。_x000a_文字数が多く1行に収まらない場合は、_x000a_次行に続けて入力してください。" sqref="F41:X41 F48:X48 F110:X110 F77:X77 F65:X65 F91:X91 F161:X161 F130:X130 F139:X139 F56:X56 F124:X124 F146:X146 F154:X154" xr:uid="{00000000-0002-0000-0500-000002000000}">
      <formula1>20</formula1>
    </dataValidation>
    <dataValidation type="textLength" operator="lessThanOrEqual" allowBlank="1" showInputMessage="1" showErrorMessage="1" error="1行の文字数は最大20字です。_x000a_文字数が多く1行に収まらない場合は、_x000a_次行に続けて入力してください。" sqref="F88:X88 F49:X53 F66:X70 F92:X97 F131:X135 F140:X145 F147:X151 F155:X160 F78:X82 F120:X121 F42:X47 F103:X103 F162:X166 F57:X64 F125:X129 F111:X115" xr:uid="{00000000-0002-0000-0500-000008000000}">
      <formula1>20</formula1>
    </dataValidation>
    <dataValidation type="textLength" operator="lessThanOrEqual" allowBlank="1" showInputMessage="1" showErrorMessage="1" error="一行の文字数は最大16字です。_x000a_一行に収まらない場合は、_x000a_次行に続けて入力してください。" sqref="F84:X87 F117:X119 F99:X102" xr:uid="{00000000-0002-0000-0500-000009000000}">
      <formula1>20</formula1>
    </dataValidation>
    <dataValidation type="textLength" operator="lessThanOrEqual" allowBlank="1" showInputMessage="1" showErrorMessage="1" prompt="１行の文字数は最大20字です。_x000a_文字数が多く一行に収まらない場合は、_x000a_次行に続けて入力してください。" sqref="F83:X83 F98:X98 F116:X116" xr:uid="{00000000-0002-0000-0500-00000A000000}">
      <formula1>20</formula1>
    </dataValidation>
    <dataValidation type="list" allowBlank="1" showInputMessage="1" showErrorMessage="1" sqref="AJ91:AN103 AJ56:AN70" xr:uid="{CCA0F05E-0512-4C70-AB38-C82A2A78B93B}">
      <formula1>"税込,税抜"</formula1>
    </dataValidation>
    <dataValidation type="list" allowBlank="1" showInputMessage="1" showErrorMessage="1" sqref="AJ77:AN88 AJ154:AN166 AJ139:AN151 AJ41:AN53 AJ26:AN38 AJ124:AN135 AJ110:AN121" xr:uid="{402D74EC-7D03-41B0-B265-B1EDA4F4EB71}">
      <formula1>"税込"</formula1>
    </dataValidation>
  </dataValidations>
  <printOptions horizontalCentered="1"/>
  <pageMargins left="0.31496062992125984" right="0.31496062992125984" top="0.39370078740157483" bottom="0.35433070866141736" header="0.31496062992125984" footer="0.31496062992125984"/>
  <pageSetup paperSize="9" scale="98" orientation="portrait" r:id="rId1"/>
  <rowBreaks count="2" manualBreakCount="2">
    <brk id="72" max="16383" man="1"/>
    <brk id="137" min="1" max="56"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31</vt:i4>
      </vt:variant>
    </vt:vector>
  </HeadingPairs>
  <TitlesOfParts>
    <vt:vector size="37" baseType="lpstr">
      <vt:lpstr>リスト</vt:lpstr>
      <vt:lpstr>チェックリスト</vt:lpstr>
      <vt:lpstr>1_申請書表紙</vt:lpstr>
      <vt:lpstr>2_助成金申請書</vt:lpstr>
      <vt:lpstr>3_プログラム計画書</vt:lpstr>
      <vt:lpstr>4_収支予算書</vt:lpstr>
      <vt:lpstr>'1_申請書表紙'!Print_Area</vt:lpstr>
      <vt:lpstr>'2_助成金申請書'!Print_Area</vt:lpstr>
      <vt:lpstr>'3_プログラム計画書'!Print_Area</vt:lpstr>
      <vt:lpstr>'4_収支予算書'!Print_Area</vt:lpstr>
      <vt:lpstr>愛知県</vt:lpstr>
      <vt:lpstr>茨城県</vt:lpstr>
      <vt:lpstr>岡山県</vt:lpstr>
      <vt:lpstr>沖縄県</vt:lpstr>
      <vt:lpstr>岩手県</vt:lpstr>
      <vt:lpstr>岐阜県</vt:lpstr>
      <vt:lpstr>宮城県</vt:lpstr>
      <vt:lpstr>京都府</vt:lpstr>
      <vt:lpstr>熊本県</vt:lpstr>
      <vt:lpstr>群馬県</vt:lpstr>
      <vt:lpstr>広島県</vt:lpstr>
      <vt:lpstr>香川県</vt:lpstr>
      <vt:lpstr>佐賀県</vt:lpstr>
      <vt:lpstr>山形県</vt:lpstr>
      <vt:lpstr>山梨県</vt:lpstr>
      <vt:lpstr>秋田県</vt:lpstr>
      <vt:lpstr>神奈川県</vt:lpstr>
      <vt:lpstr>青森県</vt:lpstr>
      <vt:lpstr>長崎県</vt:lpstr>
      <vt:lpstr>長野県</vt:lpstr>
      <vt:lpstr>都道府県</vt:lpstr>
      <vt:lpstr>島根県</vt:lpstr>
      <vt:lpstr>徳島県</vt:lpstr>
      <vt:lpstr>福岡県</vt:lpstr>
      <vt:lpstr>福島県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2026-02-05T02:42:25Z</dcterms:modified>
  <cp:category/>
  <cp:contentStatus/>
</cp:coreProperties>
</file>