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66925"/>
  <mc:AlternateContent xmlns:mc="http://schemas.openxmlformats.org/markup-compatibility/2006">
    <mc:Choice Requires="x15">
      <x15ac:absPath xmlns:x15ac="http://schemas.microsoft.com/office/spreadsheetml/2010/11/ac" url="\\172.16.1.3\data\01_SSF\01_PASCAL\02_経営企画G\11_アクティブシティ\05_アクティブチャレンジ\02_事業\2026年度\02_報告\01_報告書\20260609\"/>
    </mc:Choice>
  </mc:AlternateContent>
  <xr:revisionPtr revIDLastSave="0" documentId="13_ncr:1_{6D2AB856-E326-4D5E-8A6C-6B396C5353A4}" xr6:coauthVersionLast="47" xr6:coauthVersionMax="47" xr10:uidLastSave="{00000000-0000-0000-0000-000000000000}"/>
  <bookViews>
    <workbookView xWindow="-120" yWindow="-120" windowWidth="29040" windowHeight="15720" firstSheet="3" activeTab="7" xr2:uid="{F299B775-9C92-4DE3-9B80-2B6230F32437}"/>
  </bookViews>
  <sheets>
    <sheet name="Ⅰ-１.助成事業完了報告書" sheetId="1" r:id="rId1"/>
    <sheet name="Ⅱ-１.実行委員会議事録" sheetId="3" r:id="rId2"/>
    <sheet name="Ⅱ-2.プログラム実施報告書【共通1-4】" sheetId="4" r:id="rId3"/>
    <sheet name="Ⅱ-2.プログラム実施報告書【共通5-8】" sheetId="13" r:id="rId4"/>
    <sheet name="Ⅱ-2-2.一覧_追加入力用" sheetId="12" state="hidden" r:id="rId5"/>
    <sheet name="Ⅱ-3.プログラム実施報告書【社会課題解決型】" sheetId="10" r:id="rId6"/>
    <sheet name="Ⅱ-4.広報・PR_メディア掲載実績" sheetId="11" r:id="rId7"/>
    <sheet name="Ⅲ-1.収支決算書" sheetId="2" r:id="rId8"/>
  </sheets>
  <externalReferences>
    <externalReference r:id="rId9"/>
    <externalReference r:id="rId10"/>
    <externalReference r:id="rId11"/>
  </externalReferences>
  <definedNames>
    <definedName name="_xlnm.Print_Area" localSheetId="0">'Ⅰ-１.助成事業完了報告書'!$A$4:$AO$59</definedName>
    <definedName name="_xlnm.Print_Area" localSheetId="1">'Ⅱ-１.実行委員会議事録'!$A$1:$AM$58</definedName>
    <definedName name="_xlnm.Print_Area" localSheetId="2">'Ⅱ-2.プログラム実施報告書【共通1-4】'!$A$1:$AM$135</definedName>
    <definedName name="_xlnm.Print_Area" localSheetId="3">'Ⅱ-2.プログラム実施報告書【共通5-8】'!$A$1:$AM$111</definedName>
    <definedName name="_xlnm.Print_Area" localSheetId="4">'Ⅱ-2-2.一覧_追加入力用'!$B$1:$BA$51</definedName>
    <definedName name="_xlnm.Print_Area" localSheetId="5">'Ⅱ-3.プログラム実施報告書【社会課題解決型】'!$A$1:$AL$60</definedName>
    <definedName name="_xlnm.Print_Area" localSheetId="6">'Ⅱ-4.広報・PR_メディア掲載実績'!$A$1:$G$35</definedName>
    <definedName name="_xlnm.Print_Area" localSheetId="7">'Ⅲ-1.収支決算書'!$B$4:$BF$187</definedName>
    <definedName name="カテゴリー" localSheetId="2">#REF!</definedName>
    <definedName name="カテゴリー" localSheetId="3">#REF!</definedName>
    <definedName name="カテゴリー" localSheetId="5">#REF!</definedName>
    <definedName name="カテゴリー">#REF!</definedName>
    <definedName name="宮崎県" localSheetId="2">[1]リスト!#REF!</definedName>
    <definedName name="宮崎県" localSheetId="3">[1]リスト!#REF!</definedName>
    <definedName name="宮崎県" localSheetId="5">[1]リスト!#REF!</definedName>
    <definedName name="宮崎県">[2]リスト!#REF!</definedName>
    <definedName name="埼玉県" localSheetId="2">[1]リスト!#REF!</definedName>
    <definedName name="埼玉県" localSheetId="3">[1]リスト!#REF!</definedName>
    <definedName name="埼玉県" localSheetId="5">[1]リスト!#REF!</definedName>
    <definedName name="埼玉県">[2]リスト!#REF!</definedName>
    <definedName name="山口県" localSheetId="2">[1]リスト!#REF!</definedName>
    <definedName name="山口県" localSheetId="3">[1]リスト!#REF!</definedName>
    <definedName name="山口県" localSheetId="5">[1]リスト!#REF!</definedName>
    <definedName name="山口県">[2]リスト!#REF!</definedName>
    <definedName name="鹿児島県" localSheetId="2">[1]リスト!#REF!</definedName>
    <definedName name="鹿児島県" localSheetId="3">[1]リスト!#REF!</definedName>
    <definedName name="鹿児島県" localSheetId="5">[1]リスト!#REF!</definedName>
    <definedName name="鹿児島県">[2]リスト!#REF!</definedName>
    <definedName name="新潟県" localSheetId="2">[3]リスト!#REF!</definedName>
    <definedName name="新潟県" localSheetId="3">[3]リスト!#REF!</definedName>
    <definedName name="新潟県" localSheetId="5">[3]リスト!#REF!</definedName>
    <definedName name="新潟県">[3]リスト!#REF!</definedName>
    <definedName name="大分県" localSheetId="2">[1]リスト!#REF!</definedName>
    <definedName name="大分県" localSheetId="3">[1]リスト!#REF!</definedName>
    <definedName name="大分県" localSheetId="5">[1]リスト!#REF!</definedName>
    <definedName name="大分県">[2]リスト!#REF!</definedName>
    <definedName name="東京都" localSheetId="2">[3]リスト!#REF!</definedName>
    <definedName name="東京都" localSheetId="3">[3]リスト!#REF!</definedName>
    <definedName name="東京都" localSheetId="5">[3]リスト!#REF!</definedName>
    <definedName name="東京都">[3]リスト!#REF!</definedName>
    <definedName name="奈良県" localSheetId="2">[3]リスト!#REF!</definedName>
    <definedName name="奈良県" localSheetId="3">[3]リスト!#REF!</definedName>
    <definedName name="奈良県" localSheetId="5">[3]リスト!#REF!</definedName>
    <definedName name="奈良県">[3]リスト!#REF!</definedName>
    <definedName name="兵庫県" localSheetId="2">[3]リスト!#REF!</definedName>
    <definedName name="兵庫県" localSheetId="3">[3]リスト!#REF!</definedName>
    <definedName name="兵庫県" localSheetId="5">[3]リスト!#REF!</definedName>
    <definedName name="兵庫県">[3]リスト!#REF!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86" i="2" l="1"/>
  <c r="AX183" i="2"/>
  <c r="AX178" i="2"/>
  <c r="H21" i="12"/>
  <c r="I21" i="12"/>
  <c r="J21" i="12"/>
  <c r="K21" i="12"/>
  <c r="H22" i="12"/>
  <c r="I22" i="12"/>
  <c r="J22" i="12"/>
  <c r="K22" i="12"/>
  <c r="H23" i="12"/>
  <c r="I23" i="12"/>
  <c r="J23" i="12"/>
  <c r="K23" i="12"/>
  <c r="H24" i="12"/>
  <c r="I24" i="12"/>
  <c r="J24" i="12"/>
  <c r="K24" i="12"/>
  <c r="H25" i="12"/>
  <c r="I25" i="12"/>
  <c r="J25" i="12"/>
  <c r="K25" i="12"/>
  <c r="H26" i="12"/>
  <c r="I26" i="12"/>
  <c r="J26" i="12"/>
  <c r="K26" i="12"/>
  <c r="H27" i="12"/>
  <c r="I27" i="12"/>
  <c r="J27" i="12"/>
  <c r="K27" i="12"/>
  <c r="H28" i="12"/>
  <c r="I28" i="12"/>
  <c r="J28" i="12"/>
  <c r="K28" i="12"/>
  <c r="H29" i="12"/>
  <c r="I29" i="12"/>
  <c r="J29" i="12"/>
  <c r="K29" i="12"/>
  <c r="H30" i="12"/>
  <c r="I30" i="12"/>
  <c r="J30" i="12"/>
  <c r="K30" i="12"/>
  <c r="H31" i="12"/>
  <c r="I31" i="12"/>
  <c r="J31" i="12"/>
  <c r="K31" i="12"/>
  <c r="H32" i="12"/>
  <c r="I32" i="12"/>
  <c r="J32" i="12"/>
  <c r="K32" i="12"/>
  <c r="H33" i="12"/>
  <c r="I33" i="12"/>
  <c r="J33" i="12"/>
  <c r="K33" i="12"/>
  <c r="H34" i="12"/>
  <c r="I34" i="12"/>
  <c r="J34" i="12"/>
  <c r="K34" i="12"/>
  <c r="H35" i="12"/>
  <c r="I35" i="12"/>
  <c r="J35" i="12"/>
  <c r="K35" i="12"/>
  <c r="H36" i="12"/>
  <c r="I36" i="12"/>
  <c r="J36" i="12"/>
  <c r="K36" i="12"/>
  <c r="H37" i="12"/>
  <c r="I37" i="12"/>
  <c r="J37" i="12"/>
  <c r="K37" i="12"/>
  <c r="H38" i="12"/>
  <c r="I38" i="12"/>
  <c r="J38" i="12"/>
  <c r="K38" i="12"/>
  <c r="H39" i="12"/>
  <c r="I39" i="12"/>
  <c r="J39" i="12"/>
  <c r="K39" i="12"/>
  <c r="H40" i="12"/>
  <c r="I40" i="12"/>
  <c r="J40" i="12"/>
  <c r="K40" i="12"/>
  <c r="H41" i="12"/>
  <c r="I41" i="12"/>
  <c r="J41" i="12"/>
  <c r="K41" i="12"/>
  <c r="H42" i="12"/>
  <c r="I42" i="12"/>
  <c r="J42" i="12"/>
  <c r="K42" i="12"/>
  <c r="H43" i="12"/>
  <c r="I43" i="12"/>
  <c r="J43" i="12"/>
  <c r="K43" i="12"/>
  <c r="H44" i="12"/>
  <c r="I44" i="12"/>
  <c r="J44" i="12"/>
  <c r="K44" i="12"/>
  <c r="H45" i="12"/>
  <c r="I45" i="12"/>
  <c r="J45" i="12"/>
  <c r="K45" i="12"/>
  <c r="H46" i="12"/>
  <c r="I46" i="12"/>
  <c r="J46" i="12"/>
  <c r="K46" i="12"/>
  <c r="H47" i="12"/>
  <c r="I47" i="12"/>
  <c r="J47" i="12"/>
  <c r="K47" i="12"/>
  <c r="H48" i="12"/>
  <c r="I48" i="12"/>
  <c r="J48" i="12"/>
  <c r="K48" i="12"/>
  <c r="H49" i="12"/>
  <c r="H50" i="12"/>
  <c r="I50" i="12"/>
  <c r="J50" i="12"/>
  <c r="K50" i="12"/>
  <c r="H51" i="12"/>
  <c r="I51" i="12"/>
  <c r="J51" i="12"/>
  <c r="K51" i="12"/>
  <c r="E24" i="12"/>
  <c r="AH113" i="13"/>
  <c r="AD113" i="13"/>
  <c r="AD26" i="13"/>
  <c r="AF7" i="13"/>
  <c r="Y7" i="13"/>
  <c r="R7" i="13"/>
  <c r="P7" i="13"/>
  <c r="J7" i="13"/>
  <c r="H7" i="13"/>
  <c r="Y5" i="13"/>
  <c r="F5" i="13"/>
  <c r="AH2" i="13"/>
  <c r="AD2" i="13"/>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8" i="12"/>
  <c r="G51" i="12"/>
  <c r="G50"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D65" i="12"/>
  <c r="D64" i="12"/>
  <c r="D63" i="12"/>
  <c r="D62" i="12"/>
  <c r="D61" i="12"/>
  <c r="D60" i="12"/>
  <c r="D56" i="12"/>
  <c r="D59" i="12"/>
  <c r="D58" i="12"/>
  <c r="D57" i="12"/>
  <c r="D55" i="12"/>
  <c r="D54" i="12"/>
  <c r="G21" i="12"/>
  <c r="F51" i="12"/>
  <c r="F50"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E51" i="12"/>
  <c r="E50" i="12"/>
  <c r="E48" i="12"/>
  <c r="E47" i="12"/>
  <c r="E46" i="12"/>
  <c r="E45" i="12"/>
  <c r="E43" i="12"/>
  <c r="E44" i="12"/>
  <c r="E42" i="12"/>
  <c r="E41" i="12"/>
  <c r="E40" i="12"/>
  <c r="E39" i="12"/>
  <c r="E38" i="12"/>
  <c r="E37" i="12"/>
  <c r="E36" i="12"/>
  <c r="E35" i="12"/>
  <c r="E34" i="12"/>
  <c r="E33" i="12"/>
  <c r="E32" i="12"/>
  <c r="E31" i="12"/>
  <c r="E30" i="12"/>
  <c r="E29" i="12"/>
  <c r="E28" i="12"/>
  <c r="E27" i="12"/>
  <c r="E26" i="12"/>
  <c r="E25" i="12"/>
  <c r="E23" i="12"/>
  <c r="E22" i="12"/>
  <c r="E21" i="12"/>
  <c r="D42" i="12"/>
  <c r="D44" i="12"/>
  <c r="D31" i="12"/>
  <c r="D41" i="12"/>
  <c r="D40" i="12"/>
  <c r="D38" i="12"/>
  <c r="D36" i="12"/>
  <c r="D30" i="12"/>
  <c r="D28" i="12"/>
  <c r="D51" i="12"/>
  <c r="D50" i="12"/>
  <c r="D49" i="12"/>
  <c r="D48" i="12"/>
  <c r="D47" i="12"/>
  <c r="D46" i="12"/>
  <c r="D45" i="12"/>
  <c r="D43" i="12"/>
  <c r="D39" i="12"/>
  <c r="D37" i="12"/>
  <c r="D35" i="12"/>
  <c r="D34" i="12"/>
  <c r="D33" i="12"/>
  <c r="D32" i="12"/>
  <c r="D29" i="12"/>
  <c r="D27" i="12"/>
  <c r="D26" i="12"/>
  <c r="D25" i="12"/>
  <c r="D24" i="12"/>
  <c r="D23" i="12"/>
  <c r="D22" i="12"/>
  <c r="D21" i="12"/>
  <c r="D17" i="12"/>
  <c r="D16" i="12"/>
  <c r="D15" i="12"/>
  <c r="D14" i="12"/>
  <c r="D13" i="12"/>
  <c r="D12" i="12"/>
  <c r="D11" i="12"/>
  <c r="D10" i="12"/>
  <c r="D2" i="12" l="1"/>
  <c r="AO116" i="2"/>
  <c r="AO117" i="2"/>
  <c r="AO118" i="2"/>
  <c r="AO119" i="2"/>
  <c r="AO120" i="2"/>
  <c r="AO121" i="2"/>
  <c r="AO122" i="2"/>
  <c r="AO123" i="2"/>
  <c r="AO124" i="2"/>
  <c r="AO125" i="2"/>
  <c r="AO126" i="2"/>
  <c r="AO107" i="2"/>
  <c r="AF7" i="4"/>
  <c r="Y7" i="4"/>
  <c r="H7" i="4"/>
  <c r="D6" i="12" s="1"/>
  <c r="AD26" i="4"/>
  <c r="D18" i="12" s="1"/>
  <c r="R7" i="4"/>
  <c r="D9" i="12" s="1"/>
  <c r="P7" i="4"/>
  <c r="D8" i="12" s="1"/>
  <c r="J7" i="4"/>
  <c r="D7" i="12" s="1"/>
  <c r="AO174" i="2"/>
  <c r="AO173" i="2"/>
  <c r="AO172" i="2"/>
  <c r="AO171" i="2"/>
  <c r="AO170" i="2"/>
  <c r="AO169" i="2"/>
  <c r="AO168" i="2"/>
  <c r="AO167" i="2"/>
  <c r="AO166" i="2"/>
  <c r="AO165" i="2"/>
  <c r="AO164" i="2"/>
  <c r="AO163" i="2"/>
  <c r="AO162" i="2"/>
  <c r="AO94" i="2"/>
  <c r="AO93" i="2"/>
  <c r="AO92" i="2"/>
  <c r="AO91" i="2"/>
  <c r="AO90" i="2"/>
  <c r="AO89" i="2"/>
  <c r="AO88" i="2"/>
  <c r="AO87" i="2"/>
  <c r="AO86" i="2"/>
  <c r="AO85" i="2"/>
  <c r="AO84" i="2"/>
  <c r="AO83" i="2"/>
  <c r="AO59" i="2"/>
  <c r="AO58" i="2"/>
  <c r="AO57" i="2"/>
  <c r="AO56" i="2"/>
  <c r="AO55" i="2"/>
  <c r="AO54" i="2"/>
  <c r="AO53" i="2"/>
  <c r="AO52" i="2"/>
  <c r="AO51" i="2"/>
  <c r="AO50" i="2"/>
  <c r="AO49" i="2"/>
  <c r="AO48" i="2"/>
  <c r="AO47" i="2"/>
  <c r="AO44" i="2"/>
  <c r="AO43" i="2"/>
  <c r="AO42" i="2"/>
  <c r="AO41" i="2"/>
  <c r="AO40" i="2"/>
  <c r="AO39" i="2"/>
  <c r="AO33" i="2"/>
  <c r="AO34" i="2"/>
  <c r="AO35" i="2"/>
  <c r="AO36" i="2"/>
  <c r="AO37" i="2"/>
  <c r="AO38" i="2"/>
  <c r="AO32" i="2"/>
  <c r="AO109" i="2"/>
  <c r="AO108" i="2"/>
  <c r="AO106" i="2"/>
  <c r="AO105" i="2"/>
  <c r="AO104" i="2"/>
  <c r="AO103" i="2"/>
  <c r="AO102" i="2"/>
  <c r="AO101" i="2"/>
  <c r="AO100" i="2"/>
  <c r="AO99" i="2"/>
  <c r="AO98" i="2"/>
  <c r="AO97" i="2"/>
  <c r="AO76" i="2"/>
  <c r="AO75" i="2"/>
  <c r="AO74" i="2"/>
  <c r="AO73" i="2"/>
  <c r="AO72" i="2"/>
  <c r="AO71" i="2"/>
  <c r="AO70" i="2"/>
  <c r="AO69" i="2"/>
  <c r="AO68" i="2"/>
  <c r="AO67" i="2"/>
  <c r="AO66" i="2"/>
  <c r="AO65" i="2"/>
  <c r="AO64" i="2"/>
  <c r="AO63" i="2"/>
  <c r="AO62" i="2"/>
  <c r="AH2" i="10"/>
  <c r="AD2" i="10"/>
  <c r="AS5" i="2" l="1"/>
  <c r="AY5" i="2"/>
  <c r="I6" i="3"/>
  <c r="Y5" i="4" l="1"/>
  <c r="D5" i="12" s="1"/>
  <c r="F5" i="4"/>
  <c r="D4" i="12" s="1"/>
  <c r="AH113" i="4" l="1"/>
  <c r="AD113" i="4"/>
  <c r="AH2" i="4"/>
  <c r="D3" i="12" s="1"/>
  <c r="AD2" i="4"/>
  <c r="K39" i="1"/>
  <c r="AH2" i="3"/>
  <c r="AD2" i="3"/>
  <c r="AO159" i="2"/>
  <c r="AO158" i="2"/>
  <c r="AO157" i="2"/>
  <c r="AO156" i="2"/>
  <c r="AO155" i="2"/>
  <c r="AO154" i="2"/>
  <c r="AX157" i="2" s="1"/>
  <c r="AO153" i="2"/>
  <c r="AO152" i="2"/>
  <c r="AO151" i="2"/>
  <c r="AO150" i="2"/>
  <c r="AO149" i="2"/>
  <c r="AO148" i="2"/>
  <c r="AO147" i="2"/>
  <c r="AO143" i="2"/>
  <c r="AO142" i="2"/>
  <c r="AO141" i="2"/>
  <c r="AO140" i="2"/>
  <c r="AO139" i="2"/>
  <c r="AO138" i="2"/>
  <c r="AO137" i="2"/>
  <c r="AO136" i="2"/>
  <c r="AO135" i="2"/>
  <c r="AO134" i="2"/>
  <c r="AO133" i="2"/>
  <c r="AO132" i="2"/>
  <c r="AO131" i="2"/>
  <c r="AO128" i="2"/>
  <c r="AO127" i="2"/>
  <c r="AX99" i="2"/>
  <c r="AX42" i="2"/>
  <c r="AQ20" i="2"/>
  <c r="AX126" i="2" l="1"/>
  <c r="AX57" i="2"/>
  <c r="AX74" i="2"/>
  <c r="AX141" i="2"/>
  <c r="AX172" i="2"/>
  <c r="AX49" i="2"/>
  <c r="AX92" i="2"/>
  <c r="AX164" i="2"/>
  <c r="AX149" i="2"/>
  <c r="AV160" i="2" s="1"/>
  <c r="AX133" i="2"/>
  <c r="AX118" i="2"/>
  <c r="AX84" i="2"/>
  <c r="AX66" i="2"/>
  <c r="AX34" i="2"/>
  <c r="AX107" i="2"/>
  <c r="AV77" i="2" l="1"/>
  <c r="AV60" i="2"/>
  <c r="AV110" i="2"/>
  <c r="AV45" i="2"/>
  <c r="K36" i="1"/>
  <c r="AV144" i="2"/>
  <c r="AV129" i="2"/>
  <c r="AV175" i="2"/>
  <c r="AV95" i="2"/>
  <c r="AQ22" i="2" l="1"/>
  <c r="AD36" i="1"/>
  <c r="AD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20" authorId="0" shapeId="0" xr:uid="{BD09CA0A-1A8B-4C83-AF47-B0DCBD7C175F}">
      <text>
        <r>
          <rPr>
            <b/>
            <sz val="9"/>
            <color indexed="81"/>
            <rFont val="MS P ゴシック"/>
            <family val="3"/>
            <charset val="128"/>
          </rPr>
          <t>支出総額が収入総額を超えると朱書き表示になります。</t>
        </r>
      </text>
    </comment>
    <comment ref="AX34" authorId="0" shapeId="0" xr:uid="{F352B4DC-656D-42E3-85F2-04B37B1FE5DC}">
      <text>
        <r>
          <rPr>
            <b/>
            <sz val="9"/>
            <color indexed="81"/>
            <rFont val="MS P ゴシック"/>
            <family val="3"/>
            <charset val="128"/>
          </rPr>
          <t>人件費の割合は助成対象経費合計の50％以内になるようにしてください。上限額を超えると朱書き表示になります。</t>
        </r>
      </text>
    </comment>
    <comment ref="AX49" authorId="0" shapeId="0" xr:uid="{616A0BD8-701B-4336-8CC3-5219E6C847BC}">
      <text>
        <r>
          <rPr>
            <b/>
            <sz val="9"/>
            <color indexed="81"/>
            <rFont val="MS P ゴシック"/>
            <family val="3"/>
            <charset val="128"/>
          </rPr>
          <t>旅費交通費の割合は助成対象経費合計の50％以内になるようにしてください。上限額を超えると朱書き表示になります。</t>
        </r>
      </text>
    </comment>
    <comment ref="AX66" authorId="0" shapeId="0" xr:uid="{CCF43B00-EA51-4FD6-AA35-7220E89DBB51}">
      <text>
        <r>
          <rPr>
            <b/>
            <sz val="9"/>
            <color indexed="81"/>
            <rFont val="MS P ゴシック"/>
            <family val="3"/>
            <charset val="128"/>
          </rPr>
          <t>消耗品費の割合は助成対象経費合計の50％以内になるようにしてください。上限額を超えると朱書き表示になります。</t>
        </r>
      </text>
    </comment>
    <comment ref="AX84" authorId="0" shapeId="0" xr:uid="{B6D449D3-4B66-4015-961E-2E6B13D76442}">
      <text>
        <r>
          <rPr>
            <b/>
            <sz val="9"/>
            <color indexed="81"/>
            <rFont val="MS P ゴシック"/>
            <family val="3"/>
            <charset val="128"/>
          </rPr>
          <t>会場費の割合は助成対象経費合計の50％以内になるようにしてください。上限額を超えると朱書き表示になります。</t>
        </r>
      </text>
    </comment>
    <comment ref="AX99" authorId="0" shapeId="0" xr:uid="{208C9DAD-DC18-4D3C-BDF4-5FDDF7708262}">
      <text>
        <r>
          <rPr>
            <b/>
            <sz val="9"/>
            <color indexed="81"/>
            <rFont val="MS P ゴシック"/>
            <family val="3"/>
            <charset val="128"/>
          </rPr>
          <t>広告宣伝費の割合は助成対象経費合計の50％以内になるようにしてください。上限額を超えると朱書き表示になります。</t>
        </r>
      </text>
    </comment>
    <comment ref="AJ113" authorId="0" shapeId="0" xr:uid="{BE096401-2A3A-43C7-A58C-6EB14DFB2208}">
      <text>
        <r>
          <rPr>
            <b/>
            <sz val="9"/>
            <color indexed="81"/>
            <rFont val="MS P ゴシック"/>
            <family val="3"/>
            <charset val="128"/>
          </rPr>
          <t>【税込】で割切れないものは【税抜】で計上</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781E3F-BCA8-481A-91C0-C51776B626BC}" keepAlive="1" name="クエリ - テーブル1" description="ブック内の 'テーブル1' クエリへの接続です。" type="5" refreshedVersion="0" background="1" saveData="1">
    <dbPr connection="Provider=Microsoft.Mashup.OleDb.1;Data Source=$Workbook$;Location=テーブル1;Extended Properties=&quot;&quot;" command="SELECT * FROM [テーブル1]"/>
  </connection>
  <connection id="2" xr16:uid="{6B167B61-7226-42AB-A233-509C0676502C}" keepAlive="1" name="クエリ - テーブル3" description="ブック内の 'テーブル3' クエリへの接続です。" type="5" refreshedVersion="0" background="1" saveData="1">
    <dbPr connection="Provider=Microsoft.Mashup.OleDb.1;Data Source=$Workbook$;Location=テーブル3;Extended Properties=&quot;&quot;" command="SELECT * FROM [テーブル3]"/>
  </connection>
</connections>
</file>

<file path=xl/sharedStrings.xml><?xml version="1.0" encoding="utf-8"?>
<sst xmlns="http://schemas.openxmlformats.org/spreadsheetml/2006/main" count="1128" uniqueCount="481">
  <si>
    <t>オレンジ色のセルは手入力が必要な項目、青色のセルは選択式の項目です。
グレーのセルは、他の入力項目を参照して自動入力されます。</t>
    <rPh sb="4" eb="5">
      <t>イロ</t>
    </rPh>
    <rPh sb="9" eb="10">
      <t>テ</t>
    </rPh>
    <rPh sb="10" eb="12">
      <t>ニュウリョク</t>
    </rPh>
    <rPh sb="13" eb="15">
      <t>ヒツヨウ</t>
    </rPh>
    <rPh sb="16" eb="18">
      <t>コウモク</t>
    </rPh>
    <rPh sb="19" eb="21">
      <t>アオイロ</t>
    </rPh>
    <rPh sb="25" eb="28">
      <t>センタクシキ</t>
    </rPh>
    <rPh sb="29" eb="31">
      <t>コウモク</t>
    </rPh>
    <rPh sb="43" eb="44">
      <t>ホカ</t>
    </rPh>
    <rPh sb="45" eb="47">
      <t>ニュウリョク</t>
    </rPh>
    <rPh sb="47" eb="49">
      <t>コウモク</t>
    </rPh>
    <rPh sb="50" eb="52">
      <t>サンショウ</t>
    </rPh>
    <rPh sb="54" eb="58">
      <t>ジドウニュウリョク</t>
    </rPh>
    <phoneticPr fontId="4"/>
  </si>
  <si>
    <t>第</t>
    <phoneticPr fontId="4"/>
  </si>
  <si>
    <t>号</t>
  </si>
  <si>
    <t>年</t>
  </si>
  <si>
    <t>月</t>
  </si>
  <si>
    <t>日</t>
  </si>
  <si>
    <t>[年]</t>
    <rPh sb="0" eb="3">
      <t>｢ネン｣</t>
    </rPh>
    <phoneticPr fontId="4"/>
  </si>
  <si>
    <t>［月]</t>
    <phoneticPr fontId="4"/>
  </si>
  <si>
    <t>［日]</t>
    <phoneticPr fontId="4"/>
  </si>
  <si>
    <t>公益財団法人笹川スポーツ財団</t>
  </si>
  <si>
    <t>理事長     渡邉  一利  様</t>
    <rPh sb="8" eb="9">
      <t>ワタリ</t>
    </rPh>
    <rPh sb="9" eb="10">
      <t>アタ</t>
    </rPh>
    <rPh sb="12" eb="13">
      <t>イチ</t>
    </rPh>
    <rPh sb="13" eb="14">
      <t>リ</t>
    </rPh>
    <phoneticPr fontId="4"/>
  </si>
  <si>
    <t>都道府県名</t>
    <rPh sb="0" eb="5">
      <t>トドウフケンメイ</t>
    </rPh>
    <phoneticPr fontId="4"/>
  </si>
  <si>
    <t>市町村名</t>
    <rPh sb="0" eb="4">
      <t>シチョウソンメイ</t>
    </rPh>
    <phoneticPr fontId="4"/>
  </si>
  <si>
    <t>実施自治体名</t>
  </si>
  <si>
    <t>実行委員会名</t>
    <rPh sb="0" eb="6">
      <t>ジッコウイインカイメイ</t>
    </rPh>
    <phoneticPr fontId="4"/>
  </si>
  <si>
    <t>代表者役職</t>
    <rPh sb="3" eb="5">
      <t>ヤクショク</t>
    </rPh>
    <phoneticPr fontId="4"/>
  </si>
  <si>
    <t>代表者名</t>
    <rPh sb="3" eb="4">
      <t>メイ</t>
    </rPh>
    <phoneticPr fontId="4"/>
  </si>
  <si>
    <t>SSFアクティブチャレンジ2026助成事業完了報告書</t>
    <rPh sb="17" eb="19">
      <t>ジョセイ</t>
    </rPh>
    <rPh sb="19" eb="21">
      <t>ジギョウ</t>
    </rPh>
    <rPh sb="21" eb="23">
      <t>カンリョウ</t>
    </rPh>
    <rPh sb="23" eb="26">
      <t>ホウコクショ</t>
    </rPh>
    <phoneticPr fontId="4"/>
  </si>
  <si>
    <t>2026年</t>
    <rPh sb="4" eb="5">
      <t>ネン</t>
    </rPh>
    <phoneticPr fontId="4"/>
  </si>
  <si>
    <t>月</t>
    <phoneticPr fontId="4"/>
  </si>
  <si>
    <t>日付SSF第</t>
    <phoneticPr fontId="4"/>
  </si>
  <si>
    <t>号で交付決定を受けた事業が終了したので、下記のとおり報告します。</t>
    <rPh sb="10" eb="12">
      <t>ジギョウ</t>
    </rPh>
    <phoneticPr fontId="4"/>
  </si>
  <si>
    <t>記</t>
  </si>
  <si>
    <t>１．助成事業概要</t>
    <rPh sb="2" eb="4">
      <t>ジョセイ</t>
    </rPh>
    <rPh sb="4" eb="6">
      <t>ジギョウ</t>
    </rPh>
    <rPh sb="6" eb="8">
      <t>ガイヨウ</t>
    </rPh>
    <phoneticPr fontId="4"/>
  </si>
  <si>
    <t>（１）名称</t>
    <rPh sb="3" eb="5">
      <t>メイショウ</t>
    </rPh>
    <phoneticPr fontId="4"/>
  </si>
  <si>
    <t>（２）実施形態</t>
    <rPh sb="3" eb="5">
      <t>ジッシ</t>
    </rPh>
    <rPh sb="5" eb="7">
      <t>ケイタイ</t>
    </rPh>
    <phoneticPr fontId="4"/>
  </si>
  <si>
    <t>（３）実施開始・終了日</t>
    <rPh sb="3" eb="5">
      <t>ジッシ</t>
    </rPh>
    <rPh sb="5" eb="7">
      <t>カイシ</t>
    </rPh>
    <rPh sb="8" eb="11">
      <t>シュウリョウビ</t>
    </rPh>
    <phoneticPr fontId="4"/>
  </si>
  <si>
    <t>開始</t>
    <rPh sb="0" eb="2">
      <t>カイシ</t>
    </rPh>
    <phoneticPr fontId="4"/>
  </si>
  <si>
    <t>月</t>
    <rPh sb="0" eb="1">
      <t>ガツ</t>
    </rPh>
    <phoneticPr fontId="4"/>
  </si>
  <si>
    <t>日</t>
    <rPh sb="0" eb="1">
      <t>ニチ</t>
    </rPh>
    <phoneticPr fontId="4"/>
  </si>
  <si>
    <t>終了</t>
    <rPh sb="0" eb="2">
      <t>シュウリョウ</t>
    </rPh>
    <phoneticPr fontId="4"/>
  </si>
  <si>
    <t>２．返還額計算表</t>
    <rPh sb="2" eb="4">
      <t>ヘンカン</t>
    </rPh>
    <rPh sb="4" eb="5">
      <t>ガク</t>
    </rPh>
    <rPh sb="5" eb="7">
      <t>ケイサン</t>
    </rPh>
    <rPh sb="7" eb="8">
      <t>ヒョウ</t>
    </rPh>
    <phoneticPr fontId="4"/>
  </si>
  <si>
    <t>助成対象経費合計</t>
    <rPh sb="0" eb="2">
      <t>ジョセイ</t>
    </rPh>
    <rPh sb="2" eb="4">
      <t>タイショウ</t>
    </rPh>
    <rPh sb="4" eb="6">
      <t>ケイヒ</t>
    </rPh>
    <rPh sb="6" eb="8">
      <t>ゴウケイ</t>
    </rPh>
    <phoneticPr fontId="4"/>
  </si>
  <si>
    <t>円</t>
    <rPh sb="0" eb="1">
      <t>エン</t>
    </rPh>
    <phoneticPr fontId="4"/>
  </si>
  <si>
    <t>助成金受領可能額</t>
    <rPh sb="0" eb="3">
      <t>ジョセイキン</t>
    </rPh>
    <rPh sb="3" eb="5">
      <t>ジュリョウ</t>
    </rPh>
    <rPh sb="5" eb="8">
      <t>カノウガク</t>
    </rPh>
    <phoneticPr fontId="4"/>
  </si>
  <si>
    <t>助成金概算受領額</t>
    <rPh sb="0" eb="3">
      <t>ジョセイキン</t>
    </rPh>
    <rPh sb="3" eb="5">
      <t>ガイサン</t>
    </rPh>
    <rPh sb="5" eb="7">
      <t>ジュリョウ</t>
    </rPh>
    <rPh sb="7" eb="8">
      <t>ガク</t>
    </rPh>
    <phoneticPr fontId="4"/>
  </si>
  <si>
    <t>返還額</t>
    <rPh sb="0" eb="3">
      <t>ヘンカンガク</t>
    </rPh>
    <phoneticPr fontId="4"/>
  </si>
  <si>
    <t>※千円未満の端数は切り捨て</t>
    <rPh sb="1" eb="5">
      <t>センエンミマン</t>
    </rPh>
    <rPh sb="6" eb="8">
      <t>ハスウ</t>
    </rPh>
    <rPh sb="9" eb="10">
      <t>キ</t>
    </rPh>
    <rPh sb="11" eb="12">
      <t>ス</t>
    </rPh>
    <phoneticPr fontId="4"/>
  </si>
  <si>
    <t>【決算に関する留意事項】</t>
    <rPh sb="1" eb="3">
      <t>ケッサン</t>
    </rPh>
    <rPh sb="4" eb="5">
      <t>カン</t>
    </rPh>
    <rPh sb="7" eb="9">
      <t>リュウイ</t>
    </rPh>
    <rPh sb="9" eb="11">
      <t>ジコウ</t>
    </rPh>
    <phoneticPr fontId="4"/>
  </si>
  <si>
    <t>（１）本報告書及び収支決算書の記載内容を確認した後、助成金受領可能額及び返還額の金額が変更となる可能性があります。</t>
    <rPh sb="17" eb="19">
      <t>ナイヨウ</t>
    </rPh>
    <phoneticPr fontId="4"/>
  </si>
  <si>
    <t>（２）助成金受領可能額が助成金概算受領額を下回った場合、その差額を返還していただきます。</t>
    <phoneticPr fontId="4"/>
  </si>
  <si>
    <t>（３）返還金が生じた場合、SSFより返還依頼通知書を送付します。内容をご確認の上、発信日から1週間以内に指定口座にお振込みください。</t>
    <phoneticPr fontId="4"/>
  </si>
  <si>
    <t>３．担当者連絡先（報告用提出資料の内容を説明できる自治体担当者名をご入力ください。）</t>
    <rPh sb="2" eb="5">
      <t>タントウシャ</t>
    </rPh>
    <rPh sb="5" eb="8">
      <t>レンラクサキ</t>
    </rPh>
    <rPh sb="9" eb="16">
      <t>ホウコクヨウテイシュツシリョウ</t>
    </rPh>
    <rPh sb="25" eb="28">
      <t>ジチタイ</t>
    </rPh>
    <rPh sb="28" eb="31">
      <t>タントウシャ</t>
    </rPh>
    <phoneticPr fontId="4"/>
  </si>
  <si>
    <t>担当者</t>
    <rPh sb="0" eb="3">
      <t>タントウシャ</t>
    </rPh>
    <phoneticPr fontId="4"/>
  </si>
  <si>
    <t>フリガナ</t>
    <phoneticPr fontId="4"/>
  </si>
  <si>
    <t>所属部署</t>
    <rPh sb="0" eb="2">
      <t>ショゾク</t>
    </rPh>
    <rPh sb="2" eb="4">
      <t>ブショ</t>
    </rPh>
    <phoneticPr fontId="4"/>
  </si>
  <si>
    <t>氏名</t>
    <rPh sb="0" eb="2">
      <t>シメイ</t>
    </rPh>
    <phoneticPr fontId="4"/>
  </si>
  <si>
    <t>住所</t>
    <rPh sb="0" eb="2">
      <t>ジュウショ</t>
    </rPh>
    <phoneticPr fontId="4"/>
  </si>
  <si>
    <t>〒</t>
    <phoneticPr fontId="4"/>
  </si>
  <si>
    <t>‐</t>
    <phoneticPr fontId="4"/>
  </si>
  <si>
    <t>連絡先</t>
    <rPh sb="0" eb="3">
      <t>レンラクサキ</t>
    </rPh>
    <phoneticPr fontId="4"/>
  </si>
  <si>
    <t>電話：</t>
  </si>
  <si>
    <t>FAX：</t>
    <phoneticPr fontId="4"/>
  </si>
  <si>
    <t>Email：</t>
    <phoneticPr fontId="4"/>
  </si>
  <si>
    <t>（Ⅱ－１．SSFアクティブチャレンジ2026 実行委員会議事録）</t>
    <rPh sb="23" eb="25">
      <t>ジッコウ</t>
    </rPh>
    <rPh sb="25" eb="28">
      <t>イインカイ</t>
    </rPh>
    <rPh sb="28" eb="31">
      <t>ギジロク</t>
    </rPh>
    <phoneticPr fontId="4"/>
  </si>
  <si>
    <t>SSFアクティブチャレンジ2026 実行委員会議事録</t>
    <rPh sb="18" eb="26">
      <t>ジッコウイインカイギジロク</t>
    </rPh>
    <phoneticPr fontId="4"/>
  </si>
  <si>
    <t>有</t>
    <rPh sb="0" eb="1">
      <t>アリ</t>
    </rPh>
    <phoneticPr fontId="4"/>
  </si>
  <si>
    <t>無</t>
    <rPh sb="0" eb="1">
      <t>ナシ</t>
    </rPh>
    <phoneticPr fontId="4"/>
  </si>
  <si>
    <t>日付</t>
    <rPh sb="0" eb="2">
      <t>ヒヅケ</t>
    </rPh>
    <phoneticPr fontId="4"/>
  </si>
  <si>
    <t>回数</t>
    <rPh sb="0" eb="2">
      <t>カイスウ</t>
    </rPh>
    <phoneticPr fontId="4"/>
  </si>
  <si>
    <t>第        回（全      回）</t>
    <rPh sb="0" eb="1">
      <t>ダイ</t>
    </rPh>
    <rPh sb="9" eb="10">
      <t>カイ</t>
    </rPh>
    <rPh sb="11" eb="12">
      <t>ゼン</t>
    </rPh>
    <rPh sb="18" eb="19">
      <t>カイ</t>
    </rPh>
    <phoneticPr fontId="4"/>
  </si>
  <si>
    <t>紙</t>
    <rPh sb="0" eb="1">
      <t>カミ</t>
    </rPh>
    <phoneticPr fontId="4"/>
  </si>
  <si>
    <t>場所</t>
    <rPh sb="0" eb="2">
      <t>バショ</t>
    </rPh>
    <phoneticPr fontId="4"/>
  </si>
  <si>
    <t>WEB</t>
    <phoneticPr fontId="4"/>
  </si>
  <si>
    <t>テレビ</t>
    <phoneticPr fontId="4"/>
  </si>
  <si>
    <t>出席者</t>
    <rPh sb="0" eb="3">
      <t>シュッセキシャ</t>
    </rPh>
    <phoneticPr fontId="4"/>
  </si>
  <si>
    <t>所属</t>
    <rPh sb="0" eb="2">
      <t>ショゾク</t>
    </rPh>
    <phoneticPr fontId="4"/>
  </si>
  <si>
    <t>所属元での役職</t>
    <rPh sb="0" eb="2">
      <t>ショゾク</t>
    </rPh>
    <rPh sb="2" eb="3">
      <t>モト</t>
    </rPh>
    <rPh sb="5" eb="7">
      <t>ヤクショク</t>
    </rPh>
    <phoneticPr fontId="4"/>
  </si>
  <si>
    <t>その他</t>
    <rPh sb="2" eb="3">
      <t>タ</t>
    </rPh>
    <phoneticPr fontId="4"/>
  </si>
  <si>
    <t>笹川太郎</t>
    <rPh sb="0" eb="2">
      <t>ササカワ</t>
    </rPh>
    <rPh sb="2" eb="4">
      <t>タロウ</t>
    </rPh>
    <phoneticPr fontId="4"/>
  </si>
  <si>
    <t>港区スポーツ協会</t>
    <rPh sb="0" eb="2">
      <t>ミナトク</t>
    </rPh>
    <rPh sb="6" eb="8">
      <t>キョウカイ</t>
    </rPh>
    <phoneticPr fontId="4"/>
  </si>
  <si>
    <t>会長</t>
    <rPh sb="0" eb="2">
      <t>カイチョウ</t>
    </rPh>
    <phoneticPr fontId="4"/>
  </si>
  <si>
    <t>主な議事内容</t>
    <rPh sb="0" eb="1">
      <t>オモ</t>
    </rPh>
    <rPh sb="2" eb="6">
      <t>ギジナイヨウ</t>
    </rPh>
    <phoneticPr fontId="4"/>
  </si>
  <si>
    <t>【備考】</t>
    <rPh sb="0" eb="4">
      <t>(ビコウ)</t>
    </rPh>
    <phoneticPr fontId="4"/>
  </si>
  <si>
    <t>3）2回目以降の議事録は、1ページ目のフォーマットをコピーしてご使用ください。</t>
    <rPh sb="3" eb="7">
      <t>カイメイコウ</t>
    </rPh>
    <rPh sb="8" eb="11">
      <t>ギジロク</t>
    </rPh>
    <rPh sb="17" eb="18">
      <t>メ</t>
    </rPh>
    <rPh sb="32" eb="34">
      <t>シヨウ</t>
    </rPh>
    <phoneticPr fontId="4"/>
  </si>
  <si>
    <t>（Ⅱ－２．SSFアクティブチャレンジ2026 プログラム実施報告書【共通】）</t>
    <rPh sb="28" eb="30">
      <t>ジッシ</t>
    </rPh>
    <rPh sb="30" eb="32">
      <t>ホウコク</t>
    </rPh>
    <rPh sb="34" eb="36">
      <t>キョウツウ</t>
    </rPh>
    <phoneticPr fontId="4"/>
  </si>
  <si>
    <t>名称</t>
    <rPh sb="0" eb="2">
      <t>メイショウ</t>
    </rPh>
    <phoneticPr fontId="4"/>
  </si>
  <si>
    <t>実施形態</t>
    <rPh sb="0" eb="2">
      <t>ジッシ</t>
    </rPh>
    <rPh sb="2" eb="4">
      <t>ケイタイ</t>
    </rPh>
    <phoneticPr fontId="4"/>
  </si>
  <si>
    <t>実施開始
・終了日</t>
    <rPh sb="0" eb="2">
      <t>ジッシ</t>
    </rPh>
    <rPh sb="2" eb="4">
      <t>カイシ</t>
    </rPh>
    <rPh sb="6" eb="9">
      <t>シュウリョウビ</t>
    </rPh>
    <phoneticPr fontId="4"/>
  </si>
  <si>
    <t>～</t>
    <phoneticPr fontId="4"/>
  </si>
  <si>
    <t>【注意事項】</t>
    <rPh sb="1" eb="5">
      <t>チュウイジコウ</t>
    </rPh>
    <phoneticPr fontId="4"/>
  </si>
  <si>
    <t>●オレンジ色のセルには、申請書と変更が無い場合は同じ内容をご入力ください。</t>
    <phoneticPr fontId="4"/>
  </si>
  <si>
    <t>●１，２に記載のプログラムについては、実施状況がわかる写真・動画データをご提出ください。</t>
    <rPh sb="19" eb="23">
      <t>ジッシジョウキョウ</t>
    </rPh>
    <rPh sb="27" eb="29">
      <t>シャシン</t>
    </rPh>
    <rPh sb="30" eb="32">
      <t>ドウガ</t>
    </rPh>
    <rPh sb="37" eb="39">
      <t>テイシュツ</t>
    </rPh>
    <phoneticPr fontId="4"/>
  </si>
  <si>
    <t>１．実施報告概要</t>
    <rPh sb="2" eb="6">
      <t>ジッシホウコク</t>
    </rPh>
    <rPh sb="6" eb="8">
      <t>ガイヨウ</t>
    </rPh>
    <phoneticPr fontId="4"/>
  </si>
  <si>
    <t>事業目的</t>
    <rPh sb="0" eb="2">
      <t>ジギョウ</t>
    </rPh>
    <rPh sb="2" eb="4">
      <t>モクテキ</t>
    </rPh>
    <phoneticPr fontId="4"/>
  </si>
  <si>
    <t>事業目標</t>
    <rPh sb="0" eb="2">
      <t>ジギョウ</t>
    </rPh>
    <rPh sb="2" eb="4">
      <t>モクヒョウ</t>
    </rPh>
    <phoneticPr fontId="4"/>
  </si>
  <si>
    <t>実績</t>
    <rPh sb="0" eb="2">
      <t>ジッセキ</t>
    </rPh>
    <phoneticPr fontId="4"/>
  </si>
  <si>
    <t>①</t>
    <phoneticPr fontId="4"/>
  </si>
  <si>
    <t>②</t>
    <phoneticPr fontId="4"/>
  </si>
  <si>
    <t>人口</t>
    <rPh sb="0" eb="2">
      <t>ジンコウ</t>
    </rPh>
    <phoneticPr fontId="30"/>
  </si>
  <si>
    <t>参加率</t>
    <rPh sb="0" eb="3">
      <t>サンカリツ</t>
    </rPh>
    <phoneticPr fontId="30"/>
  </si>
  <si>
    <t>アクティブチャレンジにおける「プログラム」とは、単一種目または複数種目のスポーツイベント・スポーツ教室・体験会、運動・スポーツに関する研修会、体力測定会などのように集団で行われるもののほか、公共施設の無料開放や歩数計アプリを活用したキャンペーンなど個人での運動・スポーツを奨励する取り組み（例 チラシやホームページ等での運動・スポーツ実施と参加報告の促進）も含まれます。</t>
    <rPh sb="145" eb="146">
      <t>レイ</t>
    </rPh>
    <rPh sb="157" eb="158">
      <t>トウ</t>
    </rPh>
    <rPh sb="160" eb="162">
      <t>ウンドウ</t>
    </rPh>
    <rPh sb="167" eb="169">
      <t>ジッシ</t>
    </rPh>
    <rPh sb="170" eb="174">
      <t>サンカホウコク</t>
    </rPh>
    <rPh sb="175" eb="177">
      <t>ソクシン</t>
    </rPh>
    <phoneticPr fontId="4"/>
  </si>
  <si>
    <t>プログラム名</t>
    <rPh sb="5" eb="6">
      <t>メイ</t>
    </rPh>
    <phoneticPr fontId="30"/>
  </si>
  <si>
    <t xml:space="preserve">子ども・若者 </t>
    <phoneticPr fontId="4"/>
  </si>
  <si>
    <t>女性</t>
    <phoneticPr fontId="4"/>
  </si>
  <si>
    <t xml:space="preserve">高齢者 </t>
    <phoneticPr fontId="4"/>
  </si>
  <si>
    <t>障害者</t>
    <rPh sb="0" eb="3">
      <t>ショウガイシャ</t>
    </rPh>
    <phoneticPr fontId="4"/>
  </si>
  <si>
    <t>在住外国人</t>
    <rPh sb="0" eb="5">
      <t>ザイジュウガイコクジン</t>
    </rPh>
    <phoneticPr fontId="4"/>
  </si>
  <si>
    <t>全住民</t>
    <rPh sb="0" eb="3">
      <t>ゼンジュウミン</t>
    </rPh>
    <phoneticPr fontId="4"/>
  </si>
  <si>
    <t xml:space="preserve">その他（ </t>
    <phoneticPr fontId="4"/>
  </si>
  <si>
    <t>）</t>
    <phoneticPr fontId="4"/>
  </si>
  <si>
    <t>実施場所</t>
    <rPh sb="0" eb="2">
      <t>ジッシ</t>
    </rPh>
    <rPh sb="2" eb="4">
      <t>バショ</t>
    </rPh>
    <phoneticPr fontId="30"/>
  </si>
  <si>
    <t>主管</t>
    <rPh sb="0" eb="2">
      <t>シュカン</t>
    </rPh>
    <phoneticPr fontId="30"/>
  </si>
  <si>
    <t>運営協力</t>
    <rPh sb="0" eb="2">
      <t>ウンエイ</t>
    </rPh>
    <rPh sb="2" eb="4">
      <t>キョウリョク</t>
    </rPh>
    <phoneticPr fontId="30"/>
  </si>
  <si>
    <t>周知協力</t>
    <rPh sb="0" eb="2">
      <t>シュウチ</t>
    </rPh>
    <rPh sb="2" eb="4">
      <t>キョウリョク</t>
    </rPh>
    <phoneticPr fontId="30"/>
  </si>
  <si>
    <t>③</t>
    <phoneticPr fontId="4"/>
  </si>
  <si>
    <t>課題</t>
    <rPh sb="0" eb="2">
      <t>カダイ</t>
    </rPh>
    <phoneticPr fontId="30"/>
  </si>
  <si>
    <t>（Ⅱ－３．SSFアクティブチャレンジ2026 プログラム実施報告書【社会課題解決型】）</t>
    <rPh sb="28" eb="30">
      <t>ジッシ</t>
    </rPh>
    <rPh sb="30" eb="32">
      <t>ホウコク</t>
    </rPh>
    <rPh sb="34" eb="41">
      <t>シャカイカダイカイケツガタ</t>
    </rPh>
    <phoneticPr fontId="4"/>
  </si>
  <si>
    <t>SSFアクティブチャレンジ2026 プログラム実施報告書【社会課題解決型】</t>
    <rPh sb="23" eb="25">
      <t>ジッシ</t>
    </rPh>
    <rPh sb="25" eb="28">
      <t>ホウコクショ</t>
    </rPh>
    <rPh sb="29" eb="36">
      <t>シャカイカダイカイケツガタ</t>
    </rPh>
    <phoneticPr fontId="30"/>
  </si>
  <si>
    <t>【注意事項】</t>
    <rPh sb="0" eb="6">
      <t>(チュウイジコウ)</t>
    </rPh>
    <phoneticPr fontId="4"/>
  </si>
  <si>
    <t>区分</t>
    <rPh sb="0" eb="2">
      <t>クブン</t>
    </rPh>
    <phoneticPr fontId="4"/>
  </si>
  <si>
    <t>新規プログラム</t>
    <phoneticPr fontId="4"/>
  </si>
  <si>
    <t>既存プログラムの改善・見直し</t>
    <rPh sb="0" eb="2">
      <t>キゾン</t>
    </rPh>
    <phoneticPr fontId="4"/>
  </si>
  <si>
    <t>スポーツ非実施層</t>
    <rPh sb="4" eb="8">
      <t>ヒジッシソウ</t>
    </rPh>
    <phoneticPr fontId="4"/>
  </si>
  <si>
    <t>実施開始日</t>
    <rPh sb="0" eb="5">
      <t>ジッシカイシビ</t>
    </rPh>
    <phoneticPr fontId="30"/>
  </si>
  <si>
    <t>実施終了日</t>
    <rPh sb="0" eb="5">
      <t>ジッシシュウリョウビ</t>
    </rPh>
    <phoneticPr fontId="30"/>
  </si>
  <si>
    <r>
      <t xml:space="preserve">プログラムの内容
</t>
    </r>
    <r>
      <rPr>
        <sz val="9"/>
        <color theme="1"/>
        <rFont val="ＭＳ Ｐゴシック"/>
        <family val="3"/>
        <charset val="128"/>
      </rPr>
      <t>（種目、特徴等）</t>
    </r>
    <rPh sb="6" eb="8">
      <t>ナイヨウ</t>
    </rPh>
    <rPh sb="10" eb="12">
      <t>シュモク</t>
    </rPh>
    <rPh sb="13" eb="15">
      <t>トクチョウ</t>
    </rPh>
    <phoneticPr fontId="2"/>
  </si>
  <si>
    <r>
      <t xml:space="preserve">実績
</t>
    </r>
    <r>
      <rPr>
        <sz val="9"/>
        <color theme="1"/>
        <rFont val="ＭＳ Ｐゴシック"/>
        <family val="3"/>
        <charset val="128"/>
      </rPr>
      <t>（申請書の「目標」を踏まえてご入力ください）</t>
    </r>
    <rPh sb="0" eb="2">
      <t>ジッセキ</t>
    </rPh>
    <rPh sb="4" eb="7">
      <t>シンセイショ</t>
    </rPh>
    <rPh sb="9" eb="11">
      <t>モクヒョウ</t>
    </rPh>
    <rPh sb="13" eb="14">
      <t>フ</t>
    </rPh>
    <rPh sb="18" eb="20">
      <t>ニュウリョク</t>
    </rPh>
    <phoneticPr fontId="30"/>
  </si>
  <si>
    <r>
      <t xml:space="preserve">プログラムの成果
</t>
    </r>
    <r>
      <rPr>
        <sz val="9"/>
        <color theme="1"/>
        <rFont val="ＭＳ Ｐゴシック"/>
        <family val="3"/>
        <charset val="128"/>
      </rPr>
      <t>（申請書の
「期待される成果」
を踏まえてご入力ください）</t>
    </r>
    <rPh sb="6" eb="8">
      <t>セイカ</t>
    </rPh>
    <rPh sb="31" eb="33">
      <t>ニュウリョク</t>
    </rPh>
    <phoneticPr fontId="2"/>
  </si>
  <si>
    <r>
      <t xml:space="preserve">プログラムの課題
</t>
    </r>
    <r>
      <rPr>
        <sz val="9"/>
        <color theme="1"/>
        <rFont val="ＭＳ Ｐゴシック"/>
        <family val="3"/>
        <charset val="128"/>
      </rPr>
      <t>（今後の継続実施に向けて）</t>
    </r>
    <rPh sb="6" eb="8">
      <t>カダイ</t>
    </rPh>
    <rPh sb="10" eb="12">
      <t>コンゴ</t>
    </rPh>
    <rPh sb="13" eb="15">
      <t>ケイゾク</t>
    </rPh>
    <rPh sb="15" eb="17">
      <t>ジッシ</t>
    </rPh>
    <rPh sb="18" eb="19">
      <t>ム</t>
    </rPh>
    <phoneticPr fontId="30"/>
  </si>
  <si>
    <t>（入力例）
・一過性の事業とならないよう、参加者間の繋がり強化の施策を実施する必要がある。
・参加者に偏りが出てくる場合に備えて、未参加者の掘り起こしをする必要がある。
・将来的なプログラム拡大を見越し、運営人材の確保のためにボランティアの活用等を検討する必要がある。</t>
    <rPh sb="7" eb="10">
      <t>イッカセイ</t>
    </rPh>
    <rPh sb="11" eb="13">
      <t>ジギョウ</t>
    </rPh>
    <rPh sb="21" eb="25">
      <t>サンカシャカン</t>
    </rPh>
    <rPh sb="26" eb="27">
      <t>ツナ</t>
    </rPh>
    <rPh sb="29" eb="31">
      <t>キョウカ</t>
    </rPh>
    <rPh sb="32" eb="34">
      <t>シサク</t>
    </rPh>
    <rPh sb="35" eb="37">
      <t>ジッシ</t>
    </rPh>
    <rPh sb="39" eb="41">
      <t>ヒツヨウ</t>
    </rPh>
    <rPh sb="47" eb="50">
      <t>サンカシャ</t>
    </rPh>
    <rPh sb="51" eb="52">
      <t>カタヨ</t>
    </rPh>
    <rPh sb="54" eb="55">
      <t>デ</t>
    </rPh>
    <rPh sb="58" eb="60">
      <t>バアイ</t>
    </rPh>
    <rPh sb="61" eb="62">
      <t>ソナ</t>
    </rPh>
    <rPh sb="78" eb="80">
      <t>ヒツヨウ</t>
    </rPh>
    <rPh sb="86" eb="89">
      <t>ショウライテキ</t>
    </rPh>
    <rPh sb="128" eb="130">
      <t>ヒツヨウ</t>
    </rPh>
    <phoneticPr fontId="4"/>
  </si>
  <si>
    <t>例</t>
    <rPh sb="0" eb="1">
      <t>レイ</t>
    </rPh>
    <phoneticPr fontId="4"/>
  </si>
  <si>
    <t>オレンジ色のセルは手入力が必要な項目、青色のセルは選択式の項目です。
グレーのセルは、他の入力項目を参照して自動入力されます。
入力が上限を超えたものは朱書き表示になります。再度内容をご確認ください。</t>
    <rPh sb="64" eb="66">
      <t>ニュウリョク</t>
    </rPh>
    <rPh sb="67" eb="69">
      <t>ジョウゲン</t>
    </rPh>
    <rPh sb="70" eb="71">
      <t>コ</t>
    </rPh>
    <rPh sb="76" eb="78">
      <t>シュガ</t>
    </rPh>
    <rPh sb="79" eb="81">
      <t>ヒョウジ</t>
    </rPh>
    <rPh sb="87" eb="89">
      <t>サイド</t>
    </rPh>
    <rPh sb="89" eb="91">
      <t>ナイヨウ</t>
    </rPh>
    <rPh sb="93" eb="95">
      <t>カクニン</t>
    </rPh>
    <phoneticPr fontId="4"/>
  </si>
  <si>
    <t>※名称欄の文字数は最大20字です。文字数が多く1行に収まらない場合は、次行に続けて入力してください。</t>
    <phoneticPr fontId="4"/>
  </si>
  <si>
    <t>（Ⅲ－１．SSFアクティブチャレンジ2026 収支決算書）</t>
    <rPh sb="24" eb="26">
      <t>ケッサン</t>
    </rPh>
    <phoneticPr fontId="4"/>
  </si>
  <si>
    <t>SSFアクティブチャレンジ2026 収支決算書</t>
    <rPh sb="20" eb="23">
      <t>ケッサンショ</t>
    </rPh>
    <phoneticPr fontId="4"/>
  </si>
  <si>
    <t>【収 入】※プログラムの実施のための収入を全てご入力ください。</t>
    <rPh sb="18" eb="20">
      <t>シュウニュウ</t>
    </rPh>
    <rPh sb="21" eb="22">
      <t>スベ</t>
    </rPh>
    <rPh sb="24" eb="26">
      <t>ニュウリョク</t>
    </rPh>
    <phoneticPr fontId="4"/>
  </si>
  <si>
    <t>内容</t>
    <rPh sb="0" eb="2">
      <t>ナイヨウ</t>
    </rPh>
    <phoneticPr fontId="4"/>
  </si>
  <si>
    <t>金額</t>
    <rPh sb="0" eb="2">
      <t>キンガク</t>
    </rPh>
    <phoneticPr fontId="4"/>
  </si>
  <si>
    <t xml:space="preserve">         1.　SSFアクティブチャレンジ助成金</t>
    <rPh sb="25" eb="28">
      <t>ジョセイキン</t>
    </rPh>
    <phoneticPr fontId="4"/>
  </si>
  <si>
    <t xml:space="preserve">         2.　自己負担金</t>
    <rPh sb="12" eb="17">
      <t>ジコフタンキン</t>
    </rPh>
    <phoneticPr fontId="4"/>
  </si>
  <si>
    <t xml:space="preserve">         3.　その他</t>
    <phoneticPr fontId="4"/>
  </si>
  <si>
    <t>収入総額</t>
    <rPh sb="0" eb="2">
      <t>シュウニュウ</t>
    </rPh>
    <rPh sb="2" eb="3">
      <t>ソウ</t>
    </rPh>
    <rPh sb="3" eb="4">
      <t>ガク</t>
    </rPh>
    <phoneticPr fontId="4"/>
  </si>
  <si>
    <t>支出総額</t>
    <rPh sb="0" eb="2">
      <t>シシュツ</t>
    </rPh>
    <rPh sb="2" eb="3">
      <t>ソウ</t>
    </rPh>
    <rPh sb="3" eb="4">
      <t>ガク</t>
    </rPh>
    <phoneticPr fontId="4"/>
  </si>
  <si>
    <t>【支　出】※二重線枠の中はSSF記載欄のため入力不要です。</t>
    <phoneticPr fontId="4"/>
  </si>
  <si>
    <t>科目</t>
    <phoneticPr fontId="4"/>
  </si>
  <si>
    <t>区分</t>
    <phoneticPr fontId="4"/>
  </si>
  <si>
    <t>支出内容（単価・数量等できるだけ具体的にご入力ください）</t>
    <phoneticPr fontId="4"/>
  </si>
  <si>
    <t>名称（品目・用途）</t>
    <rPh sb="3" eb="5">
      <t>ヒンモク</t>
    </rPh>
    <rPh sb="6" eb="8">
      <t>ヨウト</t>
    </rPh>
    <phoneticPr fontId="4"/>
  </si>
  <si>
    <t>単価</t>
    <phoneticPr fontId="4"/>
  </si>
  <si>
    <t>数量</t>
    <phoneticPr fontId="4"/>
  </si>
  <si>
    <t>消費税</t>
    <phoneticPr fontId="4"/>
  </si>
  <si>
    <t>①人件費</t>
    <phoneticPr fontId="4"/>
  </si>
  <si>
    <t>助成対象経費</t>
    <phoneticPr fontId="4"/>
  </si>
  <si>
    <t>①a</t>
  </si>
  <si>
    <t>計</t>
  </si>
  <si>
    <t>円</t>
    <phoneticPr fontId="4"/>
  </si>
  <si>
    <t>助成対象外経費</t>
    <phoneticPr fontId="4"/>
  </si>
  <si>
    <t>①b</t>
  </si>
  <si>
    <t>計</t>
    <phoneticPr fontId="4"/>
  </si>
  <si>
    <t>合計 ①(a+b)</t>
    <phoneticPr fontId="4"/>
  </si>
  <si>
    <t>②旅費交通費</t>
    <rPh sb="1" eb="3">
      <t>リョヒ</t>
    </rPh>
    <rPh sb="3" eb="6">
      <t>コウツウヒ</t>
    </rPh>
    <phoneticPr fontId="4"/>
  </si>
  <si>
    <t>②a</t>
  </si>
  <si>
    <t>②b</t>
  </si>
  <si>
    <t>③消耗品費</t>
    <rPh sb="1" eb="5">
      <t>ショウモウヒンヒ</t>
    </rPh>
    <phoneticPr fontId="4"/>
  </si>
  <si>
    <t>助成対象経費</t>
    <rPh sb="0" eb="4">
      <t>ジョセイタイショウ</t>
    </rPh>
    <rPh sb="4" eb="6">
      <t>ケイヒ</t>
    </rPh>
    <phoneticPr fontId="4"/>
  </si>
  <si>
    <t>③a</t>
  </si>
  <si>
    <t>③b</t>
  </si>
  <si>
    <t>合計 ③(a+b)</t>
    <phoneticPr fontId="4"/>
  </si>
  <si>
    <t>科目合計金額</t>
    <phoneticPr fontId="4"/>
  </si>
  <si>
    <t>小計</t>
    <phoneticPr fontId="4"/>
  </si>
  <si>
    <t>④会場費</t>
    <rPh sb="1" eb="4">
      <t>カイジョウヒ</t>
    </rPh>
    <phoneticPr fontId="4"/>
  </si>
  <si>
    <t>④a</t>
    <phoneticPr fontId="4"/>
  </si>
  <si>
    <t>④b</t>
    <phoneticPr fontId="4"/>
  </si>
  <si>
    <t>合計 ④(a+b)</t>
    <phoneticPr fontId="4"/>
  </si>
  <si>
    <t>⑤広告宣伝費</t>
    <rPh sb="1" eb="3">
      <t>コウコク</t>
    </rPh>
    <rPh sb="3" eb="6">
      <t>センデンヒ</t>
    </rPh>
    <phoneticPr fontId="4"/>
  </si>
  <si>
    <t>助成対象経費</t>
  </si>
  <si>
    <t>⑤a</t>
  </si>
  <si>
    <t>助成対象外経費</t>
  </si>
  <si>
    <t>⑤b</t>
  </si>
  <si>
    <t>合計 ⑤(a+b)</t>
    <phoneticPr fontId="4"/>
  </si>
  <si>
    <t>⑥通信運搬費</t>
    <rPh sb="1" eb="3">
      <t>ツウシン</t>
    </rPh>
    <rPh sb="3" eb="6">
      <t>ウンパンヒ</t>
    </rPh>
    <phoneticPr fontId="4"/>
  </si>
  <si>
    <t>⑥a</t>
  </si>
  <si>
    <t>⑥b</t>
  </si>
  <si>
    <t>合計 ⑥(a+b)</t>
    <phoneticPr fontId="4"/>
  </si>
  <si>
    <t>⑦賃借料</t>
    <rPh sb="1" eb="4">
      <t>チンシャクリョウ</t>
    </rPh>
    <phoneticPr fontId="4"/>
  </si>
  <si>
    <t>⑦a</t>
  </si>
  <si>
    <t>⑦b</t>
  </si>
  <si>
    <t>合計 ⑦(a+b)</t>
    <phoneticPr fontId="4"/>
  </si>
  <si>
    <t>⑧雑費</t>
    <rPh sb="1" eb="3">
      <t>ザッピ</t>
    </rPh>
    <phoneticPr fontId="4"/>
  </si>
  <si>
    <t>⑧a</t>
  </si>
  <si>
    <t>⑧b</t>
  </si>
  <si>
    <t>合計 ⑧(a+b)</t>
    <phoneticPr fontId="4"/>
  </si>
  <si>
    <t>⑨委託費</t>
    <rPh sb="1" eb="4">
      <t>イタクヒ</t>
    </rPh>
    <phoneticPr fontId="4"/>
  </si>
  <si>
    <t>⑨a</t>
  </si>
  <si>
    <t>⑨b</t>
  </si>
  <si>
    <t>合計 ⑨(a+b)</t>
    <phoneticPr fontId="4"/>
  </si>
  <si>
    <t>Ⓐ　助成対象経費合計（①a～⑨a）</t>
    <phoneticPr fontId="4"/>
  </si>
  <si>
    <t>Ⓑ　助成対象外経費合計（①b～⑨b）</t>
    <phoneticPr fontId="4"/>
  </si>
  <si>
    <r>
      <t>支出総額 （</t>
    </r>
    <r>
      <rPr>
        <b/>
        <sz val="11"/>
        <color theme="1"/>
        <rFont val="ＭＳ ゴシック"/>
        <family val="3"/>
        <charset val="128"/>
      </rPr>
      <t>Ⓐ　</t>
    </r>
    <r>
      <rPr>
        <sz val="11"/>
        <color theme="1"/>
        <rFont val="ＭＳ ゴシック"/>
        <family val="3"/>
        <charset val="128"/>
      </rPr>
      <t xml:space="preserve">助成対象経費合計 + </t>
    </r>
    <r>
      <rPr>
        <b/>
        <sz val="11"/>
        <color theme="1"/>
        <rFont val="ＭＳ ゴシック"/>
        <family val="3"/>
        <charset val="128"/>
      </rPr>
      <t>Ⓑ　</t>
    </r>
    <r>
      <rPr>
        <sz val="11"/>
        <color theme="1"/>
        <rFont val="ＭＳ ゴシック"/>
        <family val="3"/>
        <charset val="128"/>
      </rPr>
      <t>助成対象外経費合計）</t>
    </r>
    <phoneticPr fontId="4"/>
  </si>
  <si>
    <t>（Ⅰ－１．SSFアクティブチャレンジ2026 助成事業完了報告書）</t>
    <rPh sb="23" eb="25">
      <t>ジョセイ</t>
    </rPh>
    <rPh sb="25" eb="27">
      <t>ジギョウ</t>
    </rPh>
    <rPh sb="27" eb="29">
      <t>カンリョウ</t>
    </rPh>
    <rPh sb="29" eb="32">
      <t>ホウコクショ</t>
    </rPh>
    <phoneticPr fontId="4"/>
  </si>
  <si>
    <t>科目合計金額</t>
    <rPh sb="0" eb="2">
      <t>カモク</t>
    </rPh>
    <phoneticPr fontId="4"/>
  </si>
  <si>
    <t>年</t>
    <rPh sb="0" eb="1">
      <t>ネン</t>
    </rPh>
    <phoneticPr fontId="4"/>
  </si>
  <si>
    <t>月</t>
    <rPh sb="0" eb="1">
      <t>ゲツ</t>
    </rPh>
    <phoneticPr fontId="4"/>
  </si>
  <si>
    <t>日</t>
    <rPh sb="0" eb="1">
      <t>ヒ</t>
    </rPh>
    <phoneticPr fontId="4"/>
  </si>
  <si>
    <t>1）事業完了までに開催したすべての実行委員会の議事録をご入力ください。</t>
    <rPh sb="2" eb="4">
      <t>ジギョウ</t>
    </rPh>
    <rPh sb="4" eb="6">
      <t>カンリョウ</t>
    </rPh>
    <rPh sb="9" eb="11">
      <t>カイサイ</t>
    </rPh>
    <rPh sb="17" eb="22">
      <t>ジッコウイインカイ</t>
    </rPh>
    <rPh sb="23" eb="26">
      <t>ギジロク</t>
    </rPh>
    <rPh sb="28" eb="30">
      <t>ニュウリョク</t>
    </rPh>
    <phoneticPr fontId="4"/>
  </si>
  <si>
    <t>（４）自治体間対戦の実施有無</t>
    <rPh sb="3" eb="6">
      <t>ジチタイ</t>
    </rPh>
    <rPh sb="6" eb="7">
      <t>カン</t>
    </rPh>
    <rPh sb="7" eb="9">
      <t>タイセン</t>
    </rPh>
    <rPh sb="10" eb="12">
      <t>ジッシ</t>
    </rPh>
    <rPh sb="12" eb="14">
      <t>ウム</t>
    </rPh>
    <phoneticPr fontId="4"/>
  </si>
  <si>
    <t xml:space="preserve"> 対戦自治体名（実施した場合）</t>
    <rPh sb="1" eb="7">
      <t>タイセンジチタイメイ</t>
    </rPh>
    <rPh sb="8" eb="10">
      <t>ジッシ</t>
    </rPh>
    <rPh sb="12" eb="14">
      <t>バアイ</t>
    </rPh>
    <phoneticPr fontId="4"/>
  </si>
  <si>
    <t>対戦有無／
対戦自治体</t>
    <rPh sb="0" eb="2">
      <t>タイセン</t>
    </rPh>
    <rPh sb="2" eb="4">
      <t>ウム</t>
    </rPh>
    <rPh sb="6" eb="8">
      <t>タイセン</t>
    </rPh>
    <rPh sb="8" eb="11">
      <t>ジチタイ</t>
    </rPh>
    <phoneticPr fontId="4"/>
  </si>
  <si>
    <t>１）プログラム計画書に入力した事業目的と事業目標に対する実績をご入力ください。</t>
    <rPh sb="7" eb="10">
      <t>ケイカクショ</t>
    </rPh>
    <rPh sb="11" eb="13">
      <t>ニュウリョク</t>
    </rPh>
    <rPh sb="15" eb="17">
      <t>ジギョウ</t>
    </rPh>
    <rPh sb="17" eb="19">
      <t>モクテキ</t>
    </rPh>
    <rPh sb="20" eb="22">
      <t>ジギョウ</t>
    </rPh>
    <rPh sb="22" eb="24">
      <t>モクヒョウ</t>
    </rPh>
    <rPh sb="25" eb="26">
      <t>タイ</t>
    </rPh>
    <rPh sb="28" eb="30">
      <t>ジッセキ</t>
    </rPh>
    <rPh sb="32" eb="34">
      <t>ニュウリョク</t>
    </rPh>
    <phoneticPr fontId="4"/>
  </si>
  <si>
    <t>目的（解決したい社会課題）</t>
    <rPh sb="0" eb="2">
      <t>モクテキ</t>
    </rPh>
    <rPh sb="3" eb="5">
      <t>カイケツ</t>
    </rPh>
    <rPh sb="8" eb="12">
      <t>シャカイカダイ</t>
    </rPh>
    <phoneticPr fontId="4"/>
  </si>
  <si>
    <t>※4 URLがない紙媒体・放送等は空欄で構いません。</t>
    <phoneticPr fontId="49"/>
  </si>
  <si>
    <t>有</t>
    <rPh sb="0" eb="1">
      <t>アリ</t>
    </rPh>
    <phoneticPr fontId="49"/>
  </si>
  <si>
    <t>https://news.yahoo.co.jp/articles/●●●●●●</t>
    <phoneticPr fontId="49"/>
  </si>
  <si>
    <t>●●新聞電子版</t>
    <rPh sb="2" eb="4">
      <t>シンブン</t>
    </rPh>
    <rPh sb="4" eb="7">
      <t>デンシバン</t>
    </rPh>
    <phoneticPr fontId="49"/>
  </si>
  <si>
    <t>●●市アクティブチャレンジ開催！</t>
    <rPh sb="0" eb="3">
      <t>マルマルシ</t>
    </rPh>
    <rPh sb="13" eb="15">
      <t>カイサイ</t>
    </rPh>
    <phoneticPr fontId="49"/>
  </si>
  <si>
    <t>例</t>
    <rPh sb="0" eb="1">
      <t>レイ</t>
    </rPh>
    <phoneticPr fontId="49"/>
  </si>
  <si>
    <t>オリジナルグッズ</t>
  </si>
  <si>
    <t>備考</t>
  </si>
  <si>
    <r>
      <t>SSF記載</t>
    </r>
    <r>
      <rPr>
        <b/>
        <vertAlign val="superscript"/>
        <sz val="11"/>
        <color rgb="FF000000"/>
        <rFont val="ＭＳ Ｐゴシック"/>
        <family val="3"/>
        <charset val="128"/>
      </rPr>
      <t>※3</t>
    </r>
    <rPh sb="3" eb="5">
      <t>キサイ</t>
    </rPh>
    <phoneticPr fontId="49"/>
  </si>
  <si>
    <r>
      <t>URL</t>
    </r>
    <r>
      <rPr>
        <b/>
        <vertAlign val="superscript"/>
        <sz val="11"/>
        <color rgb="FF000000"/>
        <rFont val="ＭＳ Ｐゴシック"/>
        <family val="3"/>
        <charset val="128"/>
      </rPr>
      <t>※4</t>
    </r>
    <phoneticPr fontId="49"/>
  </si>
  <si>
    <t>媒体名</t>
  </si>
  <si>
    <t>タイトル</t>
  </si>
  <si>
    <t>掲載日</t>
  </si>
  <si>
    <t>No</t>
  </si>
  <si>
    <t>防災行政無線</t>
  </si>
  <si>
    <t>アクティブチャレンジの活動が、自治体・実行委員会等のオウンドメディア以外で取り上げられた実績をご入力ください。新聞、テレビ、ニュースサイト、地域情報誌など、第三者メディアによる記事掲載・放送等を対象とします。</t>
    <rPh sb="95" eb="96">
      <t>トウ</t>
    </rPh>
    <phoneticPr fontId="49"/>
  </si>
  <si>
    <t>地元コミュニティFM</t>
  </si>
  <si>
    <t>2）メディア掲載実績</t>
  </si>
  <si>
    <t>地元ケーブルテレビ</t>
  </si>
  <si>
    <t>※3 「SSF記載」欄では、「笹川スポーツ財団」の表記の有無をお答えください。</t>
    <rPh sb="10" eb="11">
      <t>ラン</t>
    </rPh>
    <rPh sb="15" eb="17">
      <t>ササカワ</t>
    </rPh>
    <rPh sb="21" eb="23">
      <t>ザイダン</t>
    </rPh>
    <rPh sb="25" eb="27">
      <t>ヒョウキ</t>
    </rPh>
    <rPh sb="28" eb="30">
      <t>ウム</t>
    </rPh>
    <rPh sb="32" eb="33">
      <t>コタ</t>
    </rPh>
    <phoneticPr fontId="49"/>
  </si>
  <si>
    <t>地元情報誌</t>
  </si>
  <si>
    <t>※2 媒体・手段はプルダウンから選択してください。選択肢が無い場合は、直接ご入力ください。</t>
    <rPh sb="25" eb="28">
      <t>センタクシ</t>
    </rPh>
    <rPh sb="29" eb="30">
      <t>ナ</t>
    </rPh>
    <rPh sb="31" eb="33">
      <t>バアイ</t>
    </rPh>
    <rPh sb="35" eb="37">
      <t>チョクセツ</t>
    </rPh>
    <rPh sb="38" eb="40">
      <t>ニュウリョク</t>
    </rPh>
    <phoneticPr fontId="49"/>
  </si>
  <si>
    <t>※1 入力欄が足りない場合は、行をコピーして追加してください。</t>
    <rPh sb="3" eb="5">
      <t>ニュウリョク</t>
    </rPh>
    <phoneticPr fontId="49"/>
  </si>
  <si>
    <t>地元新聞広告掲載</t>
  </si>
  <si>
    <t>地元新聞記事掲載</t>
  </si>
  <si>
    <t>LINE自治体アカウント</t>
  </si>
  <si>
    <t>X</t>
  </si>
  <si>
    <t>Instagram</t>
  </si>
  <si>
    <t>Facebook</t>
  </si>
  <si>
    <t>WEBサイト</t>
  </si>
  <si>
    <t>新聞折込チラシ</t>
  </si>
  <si>
    <t>配布数：10,000部</t>
    <rPh sb="0" eb="3">
      <t>ハイフスウ</t>
    </rPh>
    <rPh sb="6" eb="11">
      <t>000ブ</t>
    </rPh>
    <phoneticPr fontId="49"/>
  </si>
  <si>
    <t>プログラムの詳細まで告知できなかった</t>
    <rPh sb="6" eb="8">
      <t>ショウサイ</t>
    </rPh>
    <rPh sb="10" eb="12">
      <t>コクチ</t>
    </rPh>
    <phoneticPr fontId="49"/>
  </si>
  <si>
    <t>アクティブチャレンジ全体の周知</t>
    <rPh sb="10" eb="12">
      <t>ゼンタイ</t>
    </rPh>
    <rPh sb="13" eb="15">
      <t>シュウチ</t>
    </rPh>
    <phoneticPr fontId="49"/>
  </si>
  <si>
    <t>全戸配布</t>
    <rPh sb="0" eb="2">
      <t>ゼンコ</t>
    </rPh>
    <rPh sb="2" eb="4">
      <t>ハイフ</t>
    </rPh>
    <phoneticPr fontId="49"/>
  </si>
  <si>
    <t>チラシ</t>
  </si>
  <si>
    <t>備考</t>
    <phoneticPr fontId="49"/>
  </si>
  <si>
    <r>
      <t>SSF記載</t>
    </r>
    <r>
      <rPr>
        <b/>
        <vertAlign val="superscript"/>
        <sz val="11"/>
        <color rgb="FF000000"/>
        <rFont val="ＭＳ Ｐゴシック"/>
        <family val="3"/>
        <charset val="128"/>
      </rPr>
      <t>※3</t>
    </r>
    <phoneticPr fontId="49"/>
  </si>
  <si>
    <t>改善点</t>
  </si>
  <si>
    <t>目的</t>
  </si>
  <si>
    <t>対象・主な配布先</t>
  </si>
  <si>
    <r>
      <t>媒体・手段</t>
    </r>
    <r>
      <rPr>
        <b/>
        <vertAlign val="superscript"/>
        <sz val="11"/>
        <color rgb="FF000000"/>
        <rFont val="ＭＳ Ｐゴシック"/>
        <family val="3"/>
        <charset val="128"/>
      </rPr>
      <t>※2</t>
    </r>
    <phoneticPr fontId="49"/>
  </si>
  <si>
    <t>自治体広報誌</t>
  </si>
  <si>
    <t>媒体・手段の選択肢</t>
  </si>
  <si>
    <t>決定事項</t>
    <rPh sb="0" eb="4">
      <t>ケッテイジコウ</t>
    </rPh>
    <phoneticPr fontId="4"/>
  </si>
  <si>
    <t>名称</t>
    <rPh sb="0" eb="2">
      <t>メイショウ</t>
    </rPh>
    <phoneticPr fontId="30"/>
  </si>
  <si>
    <t>④</t>
    <phoneticPr fontId="4"/>
  </si>
  <si>
    <t>分類</t>
    <rPh sb="0" eb="2">
      <t>ブンルイ</t>
    </rPh>
    <phoneticPr fontId="4"/>
  </si>
  <si>
    <t>詳細</t>
    <rPh sb="0" eb="2">
      <t>ショウサイ</t>
    </rPh>
    <phoneticPr fontId="4"/>
  </si>
  <si>
    <t>成果</t>
    <rPh sb="0" eb="2">
      <t>セイカ</t>
    </rPh>
    <phoneticPr fontId="4"/>
  </si>
  <si>
    <t>課題</t>
    <rPh sb="0" eb="2">
      <t>カダイ</t>
    </rPh>
    <phoneticPr fontId="4"/>
  </si>
  <si>
    <t>区分</t>
  </si>
  <si>
    <t>選択肢</t>
  </si>
  <si>
    <t>周知・集客</t>
  </si>
  <si>
    <t>周知・広報が十分に届かなかった</t>
  </si>
  <si>
    <t>参加者層に偏りがあった</t>
  </si>
  <si>
    <t>企画</t>
  </si>
  <si>
    <t>対象者のニーズ把握が十分ではなかった</t>
  </si>
  <si>
    <t>プログラム内容の工夫・改善が必要だった</t>
  </si>
  <si>
    <t>運営</t>
  </si>
  <si>
    <t>当日の運営体制に課題があった</t>
  </si>
  <si>
    <t>人員</t>
  </si>
  <si>
    <t>スタッフ・協力者の確保が難しかった</t>
  </si>
  <si>
    <t>庁内・関係団体との役割分担や調整に課題があった</t>
  </si>
  <si>
    <t>継続</t>
  </si>
  <si>
    <t>単発実施にとどまり、継続化が難しかった</t>
  </si>
  <si>
    <t>財源</t>
  </si>
  <si>
    <t>予算・財源の確保に課題があった</t>
  </si>
  <si>
    <t>アンケート回収や成果把握が十分にできなかった</t>
  </si>
  <si>
    <t>安全管理</t>
  </si>
  <si>
    <t>天候、暑さ、けが等への対応に課題があった</t>
  </si>
  <si>
    <t>その他</t>
  </si>
  <si>
    <t>連携</t>
  </si>
  <si>
    <t>成果測定</t>
    <rPh sb="0" eb="2">
      <t>セイカ</t>
    </rPh>
    <phoneticPr fontId="4"/>
  </si>
  <si>
    <t>その他（自由記述）</t>
    <rPh sb="4" eb="8">
      <t>ジユウキジュツ</t>
    </rPh>
    <phoneticPr fontId="4"/>
  </si>
  <si>
    <t>参加</t>
  </si>
  <si>
    <t>運動機会</t>
  </si>
  <si>
    <t>地域交流</t>
  </si>
  <si>
    <t>参加者同士の交流が生まれた</t>
  </si>
  <si>
    <t>庁内・地域団体・民間事業者等との連携が進んだ</t>
  </si>
  <si>
    <t>体制</t>
  </si>
  <si>
    <t>次年度以降につながる実施体制・ノウハウが得られた</t>
  </si>
  <si>
    <t>地域課題</t>
  </si>
  <si>
    <t>広報</t>
  </si>
  <si>
    <t>事業や自治体の取組を住民に周知できた</t>
  </si>
  <si>
    <t>体制</t>
    <phoneticPr fontId="4"/>
  </si>
  <si>
    <t>事業の統合や効率化につながった</t>
    <rPh sb="0" eb="2">
      <t>ジギョウ</t>
    </rPh>
    <rPh sb="3" eb="5">
      <t>トウゴウ</t>
    </rPh>
    <rPh sb="6" eb="9">
      <t>コウリツカ</t>
    </rPh>
    <phoneticPr fontId="4"/>
  </si>
  <si>
    <r>
      <t>目標としていた参加者数を</t>
    </r>
    <r>
      <rPr>
        <sz val="11"/>
        <color theme="1"/>
        <rFont val="游ゴシック"/>
        <family val="3"/>
        <charset val="128"/>
        <scheme val="minor"/>
      </rPr>
      <t>達成した</t>
    </r>
    <rPh sb="0" eb="2">
      <t>モクヒョウ</t>
    </rPh>
    <rPh sb="12" eb="14">
      <t>タッセイ</t>
    </rPh>
    <phoneticPr fontId="4"/>
  </si>
  <si>
    <r>
      <t>新たな参加者層にアプローチ</t>
    </r>
    <r>
      <rPr>
        <sz val="11"/>
        <color theme="1"/>
        <rFont val="游ゴシック"/>
        <family val="3"/>
        <charset val="128"/>
        <scheme val="minor"/>
      </rPr>
      <t>できた</t>
    </r>
    <phoneticPr fontId="4"/>
  </si>
  <si>
    <r>
      <t>子ども、高齢者、親子など、想定した対象の参加</t>
    </r>
    <r>
      <rPr>
        <sz val="11"/>
        <color theme="1"/>
        <rFont val="游ゴシック"/>
        <family val="3"/>
        <charset val="128"/>
        <scheme val="minor"/>
      </rPr>
      <t>があった</t>
    </r>
    <phoneticPr fontId="4"/>
  </si>
  <si>
    <r>
      <t>住民が運動・スポーツに参加する機会を</t>
    </r>
    <r>
      <rPr>
        <sz val="11"/>
        <color theme="1"/>
        <rFont val="游ゴシック"/>
        <family val="3"/>
        <charset val="128"/>
        <scheme val="minor"/>
      </rPr>
      <t>創出できた</t>
    </r>
    <rPh sb="18" eb="20">
      <t>ソウシュツ</t>
    </rPh>
    <phoneticPr fontId="4"/>
  </si>
  <si>
    <r>
      <t>運動習慣化につながるきっかけが</t>
    </r>
    <r>
      <rPr>
        <sz val="11"/>
        <color theme="1"/>
        <rFont val="游ゴシック"/>
        <family val="3"/>
        <charset val="128"/>
        <scheme val="minor"/>
      </rPr>
      <t>生まれた</t>
    </r>
    <rPh sb="15" eb="16">
      <t>ウ</t>
    </rPh>
    <phoneticPr fontId="4"/>
  </si>
  <si>
    <r>
      <t>地域課題への関心や理解を高めるきっかけが</t>
    </r>
    <r>
      <rPr>
        <sz val="11"/>
        <color theme="1"/>
        <rFont val="游ゴシック"/>
        <family val="3"/>
        <charset val="128"/>
        <scheme val="minor"/>
      </rPr>
      <t>生まれた</t>
    </r>
    <rPh sb="20" eb="21">
      <t>ウ</t>
    </rPh>
    <phoneticPr fontId="4"/>
  </si>
  <si>
    <t>10代～20代の参加が全体の〇％程度にとどまり、若い世代への参加促進に課題が残った。周知方法は市広報紙、ホームページ、チラシ配布等が中心であり、SNS、学校、大学、企業等を通じた発信が十分ではなかったため、若い世代にプログラムの内容や参加メリットが届きにくかったと考えられる。</t>
    <phoneticPr fontId="4"/>
  </si>
  <si>
    <t>目標としていた参加者数を達成した</t>
    <rPh sb="0" eb="2">
      <t>モクヒョウ</t>
    </rPh>
    <rPh sb="12" eb="14">
      <t>タッセイ</t>
    </rPh>
    <phoneticPr fontId="4"/>
  </si>
  <si>
    <t>・プログラム計画書に記載した数値目標や実施結果を踏まえ、それぞれ3件ご入力ください。
・各行の「分類」欄は、プルダウンから最も近い項目を1つ選択ください。該当する分類がない場合は「その他」を選択し、詳細欄に内容が分かるよう具体的にご入力ください。
・「詳細」欄には、可能な範囲で数値や具体例を交えながら、実施内容、達成状況、確認できた変化、要因、今後の改善点等をご入力ください。</t>
    <rPh sb="116" eb="118">
      <t>ニュウリョク</t>
    </rPh>
    <rPh sb="182" eb="184">
      <t>ニュウリョク</t>
    </rPh>
    <phoneticPr fontId="4"/>
  </si>
  <si>
    <t>３. 事業全体の成果と課題</t>
    <rPh sb="3" eb="5">
      <t>ジギョウ</t>
    </rPh>
    <rPh sb="5" eb="7">
      <t>ゼンタイ</t>
    </rPh>
    <rPh sb="8" eb="10">
      <t>セイカ</t>
    </rPh>
    <rPh sb="11" eb="13">
      <t>カダイ</t>
    </rPh>
    <phoneticPr fontId="30"/>
  </si>
  <si>
    <t>自治体名1</t>
    <rPh sb="0" eb="4">
      <t>ジチタイメイ</t>
    </rPh>
    <phoneticPr fontId="4"/>
  </si>
  <si>
    <t>自治体名2</t>
    <rPh sb="0" eb="4">
      <t>ジチタイメイ</t>
    </rPh>
    <phoneticPr fontId="4"/>
  </si>
  <si>
    <t>実施形態</t>
    <rPh sb="0" eb="4">
      <t>ジッシケイタイ</t>
    </rPh>
    <phoneticPr fontId="4"/>
  </si>
  <si>
    <t>開始　月</t>
    <rPh sb="0" eb="2">
      <t>カイシ</t>
    </rPh>
    <rPh sb="3" eb="4">
      <t>ツキ</t>
    </rPh>
    <phoneticPr fontId="4"/>
  </si>
  <si>
    <t>開始　日</t>
    <rPh sb="0" eb="2">
      <t>カイシ</t>
    </rPh>
    <rPh sb="3" eb="4">
      <t>ヒ</t>
    </rPh>
    <phoneticPr fontId="4"/>
  </si>
  <si>
    <t>終了　月</t>
    <rPh sb="3" eb="4">
      <t>ツキ</t>
    </rPh>
    <phoneticPr fontId="4"/>
  </si>
  <si>
    <t>終了　日</t>
    <rPh sb="3" eb="4">
      <t>ヒ</t>
    </rPh>
    <phoneticPr fontId="4"/>
  </si>
  <si>
    <t>主な対象者</t>
    <rPh sb="0" eb="1">
      <t>オモ</t>
    </rPh>
    <rPh sb="2" eb="4">
      <t>タイショウ</t>
    </rPh>
    <rPh sb="4" eb="5">
      <t>シャ</t>
    </rPh>
    <phoneticPr fontId="30"/>
  </si>
  <si>
    <t>0時～6時</t>
    <rPh sb="1" eb="2">
      <t>ジ</t>
    </rPh>
    <rPh sb="4" eb="5">
      <t>ジ</t>
    </rPh>
    <phoneticPr fontId="4"/>
  </si>
  <si>
    <t>18時～24時</t>
    <rPh sb="2" eb="3">
      <t>ジ</t>
    </rPh>
    <rPh sb="6" eb="7">
      <t>ジ</t>
    </rPh>
    <phoneticPr fontId="4"/>
  </si>
  <si>
    <t>※3 関連するすべての団体をご入力ください。</t>
    <phoneticPr fontId="4"/>
  </si>
  <si>
    <t>※2 複数回実施の場合は、該当する時間全てを選択し、各回の実施日時・場所・参加者数を別途ご報告ください（書式任意）。</t>
    <rPh sb="13" eb="15">
      <t>ガイトウ</t>
    </rPh>
    <rPh sb="17" eb="19">
      <t>ジカン</t>
    </rPh>
    <rPh sb="19" eb="20">
      <t>スベ</t>
    </rPh>
    <rPh sb="22" eb="24">
      <t>センタク</t>
    </rPh>
    <rPh sb="29" eb="33">
      <t>ジッシニチジ</t>
    </rPh>
    <rPh sb="34" eb="36">
      <t>バショ</t>
    </rPh>
    <rPh sb="42" eb="44">
      <t>ベット</t>
    </rPh>
    <rPh sb="45" eb="47">
      <t>ホウコク</t>
    </rPh>
    <rPh sb="52" eb="56">
      <t>ショシキニンイ</t>
    </rPh>
    <phoneticPr fontId="4"/>
  </si>
  <si>
    <t>事業目的1</t>
    <rPh sb="0" eb="4">
      <t>ジギョウモクテキ</t>
    </rPh>
    <phoneticPr fontId="4"/>
  </si>
  <si>
    <t>事業目標1</t>
    <rPh sb="0" eb="4">
      <t>ジギョウモクヒョウ</t>
    </rPh>
    <phoneticPr fontId="4"/>
  </si>
  <si>
    <t>実績1</t>
    <rPh sb="0" eb="2">
      <t>ジッセキ</t>
    </rPh>
    <phoneticPr fontId="4"/>
  </si>
  <si>
    <t>事業目的2</t>
    <rPh sb="0" eb="4">
      <t>ジギョウモクテキ</t>
    </rPh>
    <phoneticPr fontId="4"/>
  </si>
  <si>
    <t>事業目標2</t>
    <rPh sb="0" eb="4">
      <t>ジギョウモクヒョウ</t>
    </rPh>
    <phoneticPr fontId="4"/>
  </si>
  <si>
    <t>実績2</t>
    <rPh sb="0" eb="2">
      <t>ジッセキ</t>
    </rPh>
    <phoneticPr fontId="4"/>
  </si>
  <si>
    <t>延べ参加人数</t>
    <rPh sb="0" eb="1">
      <t>ノ</t>
    </rPh>
    <rPh sb="2" eb="6">
      <t>サンカニンズ</t>
    </rPh>
    <phoneticPr fontId="4"/>
  </si>
  <si>
    <t>人口</t>
    <rPh sb="0" eb="2">
      <t>ジンコウ</t>
    </rPh>
    <phoneticPr fontId="4"/>
  </si>
  <si>
    <t>参加率</t>
    <rPh sb="0" eb="3">
      <t>サンカリツ</t>
    </rPh>
    <phoneticPr fontId="4"/>
  </si>
  <si>
    <t>主な対象</t>
    <rPh sb="0" eb="1">
      <t>オモ</t>
    </rPh>
    <rPh sb="2" eb="4">
      <t>タイショウ</t>
    </rPh>
    <phoneticPr fontId="4"/>
  </si>
  <si>
    <t xml:space="preserve">子ども・若者 </t>
  </si>
  <si>
    <t>女性</t>
  </si>
  <si>
    <t xml:space="preserve">高齢者 </t>
  </si>
  <si>
    <t>その他</t>
    <phoneticPr fontId="4"/>
  </si>
  <si>
    <t>その他　回答</t>
    <rPh sb="4" eb="6">
      <t>カイトウ</t>
    </rPh>
    <phoneticPr fontId="4"/>
  </si>
  <si>
    <t>実施開始日　月</t>
    <rPh sb="0" eb="5">
      <t>ジッシカイシビ</t>
    </rPh>
    <rPh sb="6" eb="7">
      <t>ツキ</t>
    </rPh>
    <phoneticPr fontId="4"/>
  </si>
  <si>
    <t>実施開始日　日</t>
    <rPh sb="0" eb="5">
      <t>ジッシカイシビ</t>
    </rPh>
    <rPh sb="6" eb="7">
      <t>ヒ</t>
    </rPh>
    <phoneticPr fontId="4"/>
  </si>
  <si>
    <t>実施終了日　月</t>
    <rPh sb="0" eb="5">
      <t>ジッシシュウリョウビ</t>
    </rPh>
    <rPh sb="6" eb="7">
      <t>ツキ</t>
    </rPh>
    <phoneticPr fontId="4"/>
  </si>
  <si>
    <t>実施終了日　日</t>
    <rPh sb="0" eb="5">
      <t>ジッシシュウリョウビ</t>
    </rPh>
    <rPh sb="6" eb="7">
      <t>ヒ</t>
    </rPh>
    <phoneticPr fontId="4"/>
  </si>
  <si>
    <t>実施時間</t>
    <rPh sb="0" eb="4">
      <t>ジッシジカン</t>
    </rPh>
    <phoneticPr fontId="4"/>
  </si>
  <si>
    <t>実施回数</t>
    <rPh sb="0" eb="4">
      <t>ジッシカイスウ</t>
    </rPh>
    <phoneticPr fontId="4"/>
  </si>
  <si>
    <t>実施場所</t>
    <rPh sb="0" eb="4">
      <t>ジッシバショ</t>
    </rPh>
    <phoneticPr fontId="4"/>
  </si>
  <si>
    <t>主管</t>
    <rPh sb="0" eb="2">
      <t>シュカン</t>
    </rPh>
    <phoneticPr fontId="4"/>
  </si>
  <si>
    <t>運営協力</t>
    <rPh sb="0" eb="4">
      <t>ウンエイキョウリョク</t>
    </rPh>
    <phoneticPr fontId="4"/>
  </si>
  <si>
    <t>周知協力</t>
    <rPh sb="0" eb="4">
      <t>シュウチキョウリョク</t>
    </rPh>
    <phoneticPr fontId="4"/>
  </si>
  <si>
    <t>実施組織</t>
    <rPh sb="0" eb="2">
      <t>ジッシ</t>
    </rPh>
    <rPh sb="2" eb="4">
      <t>ソシキ</t>
    </rPh>
    <phoneticPr fontId="4"/>
  </si>
  <si>
    <t>非実施者の参加を促す工夫</t>
    <phoneticPr fontId="4"/>
  </si>
  <si>
    <t>6時～9時</t>
    <rPh sb="1" eb="2">
      <t>ジ</t>
    </rPh>
    <rPh sb="4" eb="5">
      <t>ジ</t>
    </rPh>
    <phoneticPr fontId="4"/>
  </si>
  <si>
    <t>9時～12時</t>
    <rPh sb="1" eb="2">
      <t>ジ</t>
    </rPh>
    <rPh sb="5" eb="6">
      <t>ジ</t>
    </rPh>
    <phoneticPr fontId="4"/>
  </si>
  <si>
    <t>12時～15時</t>
    <rPh sb="2" eb="3">
      <t>ジ</t>
    </rPh>
    <rPh sb="6" eb="7">
      <t>ジ</t>
    </rPh>
    <phoneticPr fontId="4"/>
  </si>
  <si>
    <t>15時～18時</t>
    <rPh sb="2" eb="3">
      <t>ジ</t>
    </rPh>
    <rPh sb="6" eb="7">
      <t>ジ</t>
    </rPh>
    <phoneticPr fontId="4"/>
  </si>
  <si>
    <t>実施回数</t>
    <rPh sb="0" eb="4">
      <t>ジッシカイスウ</t>
    </rPh>
    <phoneticPr fontId="30"/>
  </si>
  <si>
    <r>
      <t>実施時間</t>
    </r>
    <r>
      <rPr>
        <vertAlign val="superscript"/>
        <sz val="11"/>
        <rFont val="ＭＳ Ｐゴシック"/>
        <family val="3"/>
        <charset val="128"/>
      </rPr>
      <t>※2</t>
    </r>
    <rPh sb="0" eb="2">
      <t>ジッシ</t>
    </rPh>
    <rPh sb="2" eb="4">
      <t>ジカン</t>
    </rPh>
    <phoneticPr fontId="30"/>
  </si>
  <si>
    <r>
      <t>実施場所</t>
    </r>
    <r>
      <rPr>
        <vertAlign val="superscript"/>
        <sz val="11"/>
        <rFont val="ＭＳ Ｐゴシック"/>
        <family val="3"/>
        <charset val="128"/>
      </rPr>
      <t>※2</t>
    </r>
    <rPh sb="0" eb="2">
      <t>ジッシ</t>
    </rPh>
    <rPh sb="2" eb="4">
      <t>バショ</t>
    </rPh>
    <phoneticPr fontId="30"/>
  </si>
  <si>
    <r>
      <t>実施組織
・団体</t>
    </r>
    <r>
      <rPr>
        <vertAlign val="superscript"/>
        <sz val="11"/>
        <rFont val="ＭＳ Ｐゴシック"/>
        <family val="3"/>
        <charset val="128"/>
      </rPr>
      <t>※3</t>
    </r>
    <rPh sb="0" eb="2">
      <t>ジッシ</t>
    </rPh>
    <rPh sb="2" eb="4">
      <t>ソシキ</t>
    </rPh>
    <rPh sb="6" eb="8">
      <t>ダンタイ</t>
    </rPh>
    <phoneticPr fontId="30"/>
  </si>
  <si>
    <r>
      <t xml:space="preserve">内容
</t>
    </r>
    <r>
      <rPr>
        <sz val="9"/>
        <rFont val="ＭＳ Ｐゴシック"/>
        <family val="3"/>
        <charset val="128"/>
      </rPr>
      <t>（種目、特徴等）</t>
    </r>
    <rPh sb="0" eb="2">
      <t>ナイヨウ</t>
    </rPh>
    <rPh sb="4" eb="6">
      <t>シュモク</t>
    </rPh>
    <rPh sb="7" eb="9">
      <t>トクチョウ</t>
    </rPh>
    <rPh sb="9" eb="10">
      <t>トウ</t>
    </rPh>
    <phoneticPr fontId="30"/>
  </si>
  <si>
    <t>運動・スポーツ非実施者</t>
    <rPh sb="0" eb="2">
      <t>ウンドウ</t>
    </rPh>
    <rPh sb="7" eb="10">
      <t>ヒジッシ</t>
    </rPh>
    <rPh sb="10" eb="11">
      <t>シャ</t>
    </rPh>
    <phoneticPr fontId="4"/>
  </si>
  <si>
    <t>①には運動・スポーツ非実施者対象プログラムをご入力ください。</t>
    <rPh sb="3" eb="5">
      <t>ウンドウ</t>
    </rPh>
    <rPh sb="10" eb="14">
      <t>ヒジッシシャ</t>
    </rPh>
    <rPh sb="14" eb="16">
      <t>タイショウ</t>
    </rPh>
    <rPh sb="23" eb="25">
      <t>ニュウリョク</t>
    </rPh>
    <phoneticPr fontId="4"/>
  </si>
  <si>
    <t>運動・スポーツ非実施者</t>
    <rPh sb="0" eb="2">
      <t>ウンドウ</t>
    </rPh>
    <rPh sb="7" eb="11">
      <t>ヒジッシシャ</t>
    </rPh>
    <phoneticPr fontId="4"/>
  </si>
  <si>
    <t>※1 複数回実施の場合は、該当する時間全てを選択し、各回の実施日時・場所・参加者数を別途ご報告ください（書式任意）。</t>
    <rPh sb="13" eb="15">
      <t>ガイトウ</t>
    </rPh>
    <rPh sb="17" eb="19">
      <t>ジカン</t>
    </rPh>
    <rPh sb="19" eb="20">
      <t>スベ</t>
    </rPh>
    <rPh sb="22" eb="24">
      <t>センタク</t>
    </rPh>
    <rPh sb="29" eb="33">
      <t>ジッシニチジ</t>
    </rPh>
    <rPh sb="34" eb="36">
      <t>バショ</t>
    </rPh>
    <rPh sb="42" eb="44">
      <t>ベット</t>
    </rPh>
    <rPh sb="45" eb="47">
      <t>ホウコク</t>
    </rPh>
    <rPh sb="52" eb="56">
      <t>ショシキニンイ</t>
    </rPh>
    <phoneticPr fontId="4"/>
  </si>
  <si>
    <t>※2 関連するすべての団体をご入力ください。</t>
    <rPh sb="3" eb="5">
      <t>カンレン</t>
    </rPh>
    <rPh sb="11" eb="13">
      <t>ダンタイ</t>
    </rPh>
    <phoneticPr fontId="4"/>
  </si>
  <si>
    <r>
      <t>実施時間</t>
    </r>
    <r>
      <rPr>
        <vertAlign val="superscript"/>
        <sz val="10"/>
        <rFont val="ＭＳ Ｐゴシック"/>
        <family val="3"/>
        <charset val="128"/>
      </rPr>
      <t>※1</t>
    </r>
    <rPh sb="0" eb="2">
      <t>ジッシ</t>
    </rPh>
    <rPh sb="2" eb="4">
      <t>ジカン</t>
    </rPh>
    <phoneticPr fontId="30"/>
  </si>
  <si>
    <r>
      <t>1）広報・PR実績</t>
    </r>
    <r>
      <rPr>
        <b/>
        <vertAlign val="superscript"/>
        <sz val="11"/>
        <color rgb="FFFFFFFF"/>
        <rFont val="ＭＳ Ｐゴシック"/>
        <family val="3"/>
        <charset val="128"/>
      </rPr>
      <t>※1</t>
    </r>
    <rPh sb="2" eb="4">
      <t>コウホウ</t>
    </rPh>
    <phoneticPr fontId="49"/>
  </si>
  <si>
    <t>広報・PRのために自治体・実行委員会等が活用した媒体、配布物、グッズ等をご入力ください。</t>
    <rPh sb="0" eb="2">
      <t>コウホウ</t>
    </rPh>
    <phoneticPr fontId="49"/>
  </si>
  <si>
    <t>SSFアクティブチャレンジ2026　広報・PR_メディア掲載実績</t>
  </si>
  <si>
    <t>アクティブチャレンジの広報・PRに活用した媒体・グッズ等、および外部メディアに取り上げられた実績をご入力ください。</t>
  </si>
  <si>
    <t>広告・告知枠など自治体・実行委員会が主体的に依頼・発信したものは「1）広報・PR実績」、取材記事・番組等として第三者メディアに取り上げられたものは「2）メディア掲載実績」にご入力ください。</t>
  </si>
  <si>
    <t>非実施者の参加を
促す工夫</t>
    <rPh sb="0" eb="3">
      <t>ヒジッシ</t>
    </rPh>
    <rPh sb="3" eb="4">
      <t>シャ</t>
    </rPh>
    <rPh sb="5" eb="7">
      <t>サンカ</t>
    </rPh>
    <rPh sb="9" eb="10">
      <t>ウナガ</t>
    </rPh>
    <rPh sb="11" eb="13">
      <t>クフウ</t>
    </rPh>
    <phoneticPr fontId="30"/>
  </si>
  <si>
    <t>※4 プログラム個別の数値目標を設定している場合は、その達成状況を踏まえてご入力ください。</t>
    <rPh sb="8" eb="10">
      <t>コベツ</t>
    </rPh>
    <rPh sb="11" eb="13">
      <t>スウチ</t>
    </rPh>
    <rPh sb="16" eb="18">
      <t>セッテイ</t>
    </rPh>
    <rPh sb="22" eb="24">
      <t>バアイ</t>
    </rPh>
    <phoneticPr fontId="4"/>
  </si>
  <si>
    <r>
      <t>課題</t>
    </r>
    <r>
      <rPr>
        <vertAlign val="superscript"/>
        <sz val="11"/>
        <rFont val="ＭＳ Ｐゴシック"/>
        <family val="3"/>
        <charset val="128"/>
      </rPr>
      <t>※4</t>
    </r>
    <rPh sb="0" eb="2">
      <t>カダイ</t>
    </rPh>
    <phoneticPr fontId="30"/>
  </si>
  <si>
    <r>
      <t>成果</t>
    </r>
    <r>
      <rPr>
        <vertAlign val="superscript"/>
        <sz val="11"/>
        <rFont val="ＭＳ Ｐゴシック"/>
        <family val="3"/>
        <charset val="128"/>
      </rPr>
      <t>※4</t>
    </r>
    <rPh sb="0" eb="2">
      <t>セイカ</t>
    </rPh>
    <phoneticPr fontId="30"/>
  </si>
  <si>
    <t>主な対象者</t>
    <rPh sb="0" eb="1">
      <t>オモ</t>
    </rPh>
    <rPh sb="2" eb="5">
      <t>タイショウシャ</t>
    </rPh>
    <phoneticPr fontId="30"/>
  </si>
  <si>
    <t>アクティブチャレンジ事業の複数のプログラムを通じて、地域の多世代の方と交流を持つきっかけとなり、実施後も日常的な挨拶や会話が生まれるなど、顔の見える関係性の構築を図る。</t>
    <rPh sb="10" eb="12">
      <t>ジギョウ</t>
    </rPh>
    <rPh sb="13" eb="15">
      <t>フクスウ</t>
    </rPh>
    <rPh sb="22" eb="23">
      <t>ツウ</t>
    </rPh>
    <rPh sb="26" eb="28">
      <t>チイキ</t>
    </rPh>
    <rPh sb="29" eb="32">
      <t>タセダイ</t>
    </rPh>
    <rPh sb="33" eb="34">
      <t>カタ</t>
    </rPh>
    <rPh sb="35" eb="37">
      <t>コウリュウ</t>
    </rPh>
    <rPh sb="38" eb="39">
      <t>モ</t>
    </rPh>
    <rPh sb="48" eb="51">
      <t>ジッシゴ</t>
    </rPh>
    <rPh sb="52" eb="55">
      <t>ニチジョウテキ</t>
    </rPh>
    <rPh sb="56" eb="58">
      <t>アイサツ</t>
    </rPh>
    <rPh sb="59" eb="61">
      <t>カイワ</t>
    </rPh>
    <rPh sb="62" eb="63">
      <t>ウ</t>
    </rPh>
    <rPh sb="69" eb="70">
      <t>カオ</t>
    </rPh>
    <rPh sb="71" eb="72">
      <t>ミ</t>
    </rPh>
    <rPh sb="74" eb="77">
      <t>カンケイセイ</t>
    </rPh>
    <rPh sb="78" eb="80">
      <t>コウチク</t>
    </rPh>
    <rPh sb="81" eb="82">
      <t>ハカ</t>
    </rPh>
    <phoneticPr fontId="4"/>
  </si>
  <si>
    <t>プログラム参加者数　合計100名
高齢者(65歳以上）50名
子ども・保護者計50名</t>
    <rPh sb="5" eb="9">
      <t>サンカシャスウ</t>
    </rPh>
    <rPh sb="10" eb="12">
      <t>ゴウケイ</t>
    </rPh>
    <rPh sb="15" eb="16">
      <t>メイ</t>
    </rPh>
    <rPh sb="17" eb="20">
      <t>コウレイシャ</t>
    </rPh>
    <rPh sb="23" eb="26">
      <t>サイイジョウ</t>
    </rPh>
    <rPh sb="29" eb="30">
      <t>メイ</t>
    </rPh>
    <rPh sb="31" eb="32">
      <t>コ</t>
    </rPh>
    <rPh sb="35" eb="38">
      <t>ホゴシャ</t>
    </rPh>
    <rPh sb="38" eb="39">
      <t>ケイ</t>
    </rPh>
    <rPh sb="41" eb="42">
      <t>メイ</t>
    </rPh>
    <phoneticPr fontId="4"/>
  </si>
  <si>
    <t>プログラム参加者数　合計105名
高齢者(65歳以上）40名
子ども・保護者計65名</t>
    <rPh sb="5" eb="9">
      <t>サンカシャスウ</t>
    </rPh>
    <rPh sb="10" eb="12">
      <t>ゴウケイ</t>
    </rPh>
    <rPh sb="15" eb="16">
      <t>メイ</t>
    </rPh>
    <rPh sb="17" eb="20">
      <t>コウレイシャ</t>
    </rPh>
    <rPh sb="23" eb="26">
      <t>サイイジョウ</t>
    </rPh>
    <rPh sb="29" eb="30">
      <t>メイ</t>
    </rPh>
    <rPh sb="31" eb="32">
      <t>コ</t>
    </rPh>
    <rPh sb="35" eb="38">
      <t>ホゴシャ</t>
    </rPh>
    <rPh sb="38" eb="39">
      <t>ケイ</t>
    </rPh>
    <rPh sb="41" eb="42">
      <t>メイ</t>
    </rPh>
    <phoneticPr fontId="4"/>
  </si>
  <si>
    <t>働く世代・子育て世代</t>
  </si>
  <si>
    <r>
      <t>実施組織・
団体</t>
    </r>
    <r>
      <rPr>
        <vertAlign val="superscript"/>
        <sz val="10"/>
        <color theme="1"/>
        <rFont val="ＭＳ Ｐゴシック"/>
        <family val="3"/>
        <charset val="128"/>
      </rPr>
      <t>※2</t>
    </r>
    <rPh sb="0" eb="2">
      <t>ジッシ</t>
    </rPh>
    <rPh sb="2" eb="4">
      <t>ソシキ</t>
    </rPh>
    <rPh sb="6" eb="8">
      <t>ダンタイ</t>
    </rPh>
    <phoneticPr fontId="30"/>
  </si>
  <si>
    <t>働く世代・子育て世代</t>
    <phoneticPr fontId="4"/>
  </si>
  <si>
    <t>述べ参加者数</t>
    <rPh sb="0" eb="1">
      <t>ノ</t>
    </rPh>
    <rPh sb="2" eb="6">
      <t>サンカシャスウ</t>
    </rPh>
    <phoneticPr fontId="4"/>
  </si>
  <si>
    <t>成果-分類1</t>
    <rPh sb="0" eb="2">
      <t>セイカ</t>
    </rPh>
    <rPh sb="3" eb="5">
      <t>ブンルイ</t>
    </rPh>
    <phoneticPr fontId="4"/>
  </si>
  <si>
    <t>成果-詳細1</t>
    <rPh sb="0" eb="2">
      <t>セイカ</t>
    </rPh>
    <rPh sb="3" eb="5">
      <t>ショウサイ</t>
    </rPh>
    <phoneticPr fontId="4"/>
  </si>
  <si>
    <t>成果-分類2</t>
    <rPh sb="0" eb="2">
      <t>セイカ</t>
    </rPh>
    <rPh sb="3" eb="5">
      <t>ブンルイ</t>
    </rPh>
    <phoneticPr fontId="4"/>
  </si>
  <si>
    <t>成果-詳細2</t>
    <rPh sb="0" eb="2">
      <t>セイカ</t>
    </rPh>
    <rPh sb="3" eb="5">
      <t>ショウサイ</t>
    </rPh>
    <phoneticPr fontId="4"/>
  </si>
  <si>
    <t>成果-分類3</t>
    <rPh sb="0" eb="2">
      <t>セイカ</t>
    </rPh>
    <rPh sb="3" eb="5">
      <t>ブンルイ</t>
    </rPh>
    <phoneticPr fontId="4"/>
  </si>
  <si>
    <t>成果-詳細3</t>
    <rPh sb="0" eb="2">
      <t>セイカ</t>
    </rPh>
    <rPh sb="3" eb="5">
      <t>ショウサイ</t>
    </rPh>
    <phoneticPr fontId="4"/>
  </si>
  <si>
    <t>課題-分類1</t>
    <rPh sb="3" eb="5">
      <t>ブンルイ</t>
    </rPh>
    <phoneticPr fontId="4"/>
  </si>
  <si>
    <t>課題-詳細1</t>
    <rPh sb="3" eb="5">
      <t>ショウサイ</t>
    </rPh>
    <phoneticPr fontId="4"/>
  </si>
  <si>
    <t>課題-分類2</t>
    <rPh sb="3" eb="5">
      <t>ブンルイ</t>
    </rPh>
    <phoneticPr fontId="4"/>
  </si>
  <si>
    <t>課題-詳細2</t>
    <rPh sb="3" eb="5">
      <t>ショウサイ</t>
    </rPh>
    <phoneticPr fontId="4"/>
  </si>
  <si>
    <t>課題-分類3</t>
    <rPh sb="3" eb="5">
      <t>ブンルイ</t>
    </rPh>
    <phoneticPr fontId="4"/>
  </si>
  <si>
    <t>課題-詳細3</t>
    <rPh sb="3" eb="5">
      <t>ショウサイ</t>
    </rPh>
    <phoneticPr fontId="4"/>
  </si>
  <si>
    <t>プログラム名</t>
    <rPh sb="5" eb="6">
      <t>メイ</t>
    </rPh>
    <phoneticPr fontId="4"/>
  </si>
  <si>
    <t>新規プログラム</t>
  </si>
  <si>
    <t>プログラムの成果</t>
    <phoneticPr fontId="4"/>
  </si>
  <si>
    <t>プログラムの課題</t>
    <rPh sb="6" eb="8">
      <t>カダイ</t>
    </rPh>
    <phoneticPr fontId="4"/>
  </si>
  <si>
    <t>-</t>
    <phoneticPr fontId="4"/>
  </si>
  <si>
    <t>その他　内容（自由記述）</t>
    <rPh sb="4" eb="6">
      <t>ナイヨウ</t>
    </rPh>
    <rPh sb="7" eb="11">
      <t>ジユウキジュツ</t>
    </rPh>
    <phoneticPr fontId="4"/>
  </si>
  <si>
    <t>プログラム内容</t>
    <rPh sb="5" eb="7">
      <t>ナイヨウ</t>
    </rPh>
    <phoneticPr fontId="4"/>
  </si>
  <si>
    <t>実施期間</t>
    <rPh sb="0" eb="4">
      <t>ジッシキカン</t>
    </rPh>
    <phoneticPr fontId="4"/>
  </si>
  <si>
    <t>実施概要</t>
    <rPh sb="0" eb="4">
      <t>ジッシガイヨウ</t>
    </rPh>
    <phoneticPr fontId="4"/>
  </si>
  <si>
    <t>実施内容</t>
    <rPh sb="0" eb="4">
      <t>ジッシナイヨウ</t>
    </rPh>
    <phoneticPr fontId="4"/>
  </si>
  <si>
    <r>
      <t xml:space="preserve">プログラムの内容
</t>
    </r>
    <r>
      <rPr>
        <sz val="9"/>
        <color theme="0" tint="-0.34998626667073579"/>
        <rFont val="ＭＳ Ｐゴシック"/>
        <family val="3"/>
        <charset val="128"/>
      </rPr>
      <t>（種目、特徴等）</t>
    </r>
    <rPh sb="6" eb="8">
      <t>ナイヨウ</t>
    </rPh>
    <rPh sb="10" eb="12">
      <t>シュモク</t>
    </rPh>
    <rPh sb="13" eb="15">
      <t>トクチョウ</t>
    </rPh>
    <phoneticPr fontId="2"/>
  </si>
  <si>
    <r>
      <t>実績</t>
    </r>
    <r>
      <rPr>
        <sz val="9"/>
        <color theme="0" tint="-0.34998626667073579"/>
        <rFont val="游ゴシック"/>
        <family val="3"/>
        <charset val="128"/>
      </rPr>
      <t>（申請書の「目標」）</t>
    </r>
    <rPh sb="0" eb="2">
      <t>ジッセキ</t>
    </rPh>
    <rPh sb="3" eb="6">
      <t>シンセイショ</t>
    </rPh>
    <rPh sb="8" eb="10">
      <t>モクヒョウ</t>
    </rPh>
    <phoneticPr fontId="30"/>
  </si>
  <si>
    <t>●社会課題解決プログラムは、「Ⅱ－３．SSFアクティブチャレンジ2026 プログラム実施報告書【社会課題解決型】」にご入力ください。</t>
    <rPh sb="1" eb="7">
      <t>シャカイカダイカイケツ</t>
    </rPh>
    <rPh sb="42" eb="47">
      <t>ジッシホウコクショ</t>
    </rPh>
    <rPh sb="48" eb="50">
      <t>シャカイ</t>
    </rPh>
    <rPh sb="50" eb="52">
      <t>カダイ</t>
    </rPh>
    <rPh sb="52" eb="53">
      <t>カイ</t>
    </rPh>
    <rPh sb="53" eb="54">
      <t>ケツ</t>
    </rPh>
    <rPh sb="54" eb="55">
      <t>ガタ</t>
    </rPh>
    <phoneticPr fontId="4"/>
  </si>
  <si>
    <t>（詳細は「SSFアクティブチャレンジ 報告用提出資料_チェックリスト」をご確認ください。）</t>
    <phoneticPr fontId="4"/>
  </si>
  <si>
    <r>
      <t>２．実施プログラム</t>
    </r>
    <r>
      <rPr>
        <vertAlign val="superscript"/>
        <sz val="14"/>
        <rFont val="ＭＳ Ｐゴシック"/>
        <family val="3"/>
        <charset val="128"/>
      </rPr>
      <t>※１</t>
    </r>
    <rPh sb="2" eb="4">
      <t>ジッシ</t>
    </rPh>
    <phoneticPr fontId="4"/>
  </si>
  <si>
    <t>（入力例）
・参加者アンケートでは、〇％が「運動する機会が増えた」、〇％が「今後も継続して運動したい」と回答し、運動機会の少なかった市民が実際に身体を動かす場を提供することができた。
・参加者アンケートでは、○%が「普段話さない人と交流できた」と回答し、新たなコミュニティ形成のきっかけづくりができた。
・参加組織の横のつながりが生まれ、○○と○○で新たな事業の検討が始まるなど、市民協働のきっかけとなった。</t>
    <rPh sb="136" eb="138">
      <t>ケイセイ</t>
    </rPh>
    <phoneticPr fontId="4"/>
  </si>
  <si>
    <t>社会課題解決プログラムとして実施した運動・スポーツプログラムについてご入力ください。</t>
    <rPh sb="0" eb="6">
      <t>シャカイカダイカイケツ</t>
    </rPh>
    <rPh sb="14" eb="16">
      <t>ジッシ</t>
    </rPh>
    <rPh sb="18" eb="20">
      <t>ウンドウ</t>
    </rPh>
    <rPh sb="35" eb="37">
      <t>ニュウリョク</t>
    </rPh>
    <phoneticPr fontId="4"/>
  </si>
  <si>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</si>
  <si>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</si>
  <si>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</si>
  <si>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</si>
  <si>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</si>
  <si>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</si>
  <si>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</si>
  <si>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</si>
  <si>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</si>
  <si>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</si>
  <si>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</si>
  <si>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</si>
  <si>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</si>
  <si>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</si>
  <si>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</si>
  <si>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</si>
  <si>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</si>
  <si>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</si>
  <si>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</si>
  <si>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</si>
  <si>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</si>
  <si>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</si>
  <si>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</si>
  <si>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</si>
  <si>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</si>
  <si>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</si>
  <si>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</si>
  <si>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</si>
  <si>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</si>
  <si>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</si>
  <si>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</si>
  <si>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</si>
  <si>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</si>
  <si>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</si>
  <si>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</si>
  <si>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</si>
  <si>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</si>
  <si>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</si>
  <si>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</si>
  <si>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</si>
  <si>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</si>
  <si>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</si>
  <si>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</si>
  <si>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</si>
  <si>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</si>
  <si>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</si>
  <si>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</si>
  <si>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</si>
  <si>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</si>
  <si>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</si>
  <si>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内容1</t>
  </si>
  <si>
    <t>内容2</t>
    <rPh sb="0" eb="3">
      <t>バンゴウ00</t>
    </rPh>
    <phoneticPr fontId="4"/>
  </si>
  <si>
    <t>内容1</t>
    <rPh sb="0" eb="2">
      <t>ナイヨウ0</t>
    </rPh>
    <phoneticPr fontId="4"/>
  </si>
  <si>
    <t>内容2</t>
    <rPh sb="0" eb="2">
      <t>ナイヨウ0</t>
    </rPh>
    <phoneticPr fontId="4"/>
  </si>
  <si>
    <t>社会課題解決型プログラム</t>
    <rPh sb="0" eb="6">
      <t>シャカイカダイカイケツガタ0</t>
    </rPh>
    <phoneticPr fontId="4"/>
  </si>
  <si>
    <t>●入力内容が入力欄に収まらない場合は、行の幅を変更してご入力ください。</t>
    <rPh sb="1" eb="3">
      <t>ニュウリョク</t>
    </rPh>
    <rPh sb="3" eb="5">
      <t>ナイヨウ</t>
    </rPh>
    <rPh sb="6" eb="8">
      <t>ニュウリョク</t>
    </rPh>
    <rPh sb="8" eb="9">
      <t>ラン</t>
    </rPh>
    <rPh sb="10" eb="11">
      <t>オサ</t>
    </rPh>
    <rPh sb="15" eb="17">
      <t>バアイ</t>
    </rPh>
    <rPh sb="19" eb="20">
      <t>ギョウ</t>
    </rPh>
    <rPh sb="21" eb="22">
      <t>ハバ</t>
    </rPh>
    <rPh sb="23" eb="25">
      <t>ヘンコウ</t>
    </rPh>
    <rPh sb="28" eb="30">
      <t>ニュウリョク</t>
    </rPh>
    <phoneticPr fontId="4"/>
  </si>
  <si>
    <t>内容</t>
    <rPh sb="0" eb="2">
      <t>ナイヨウ0</t>
    </rPh>
    <phoneticPr fontId="4"/>
  </si>
  <si>
    <t>概要1</t>
    <rPh sb="0" eb="2">
      <t>ガイヨウ0</t>
    </rPh>
    <phoneticPr fontId="4"/>
  </si>
  <si>
    <t>概要2</t>
    <rPh sb="0" eb="2">
      <t>ガイヨウ00</t>
    </rPh>
    <phoneticPr fontId="4"/>
  </si>
  <si>
    <t>2）入力内容が入力欄に収まらない場合は、行の幅を変更して入力ください。</t>
    <rPh sb="2" eb="4">
      <t>ニュウリョク</t>
    </rPh>
    <rPh sb="4" eb="6">
      <t>ナイヨウ</t>
    </rPh>
    <rPh sb="7" eb="9">
      <t>ニュウリョク</t>
    </rPh>
    <rPh sb="9" eb="10">
      <t>ラン</t>
    </rPh>
    <rPh sb="22" eb="23">
      <t>ハバ</t>
    </rPh>
    <rPh sb="24" eb="26">
      <t>ヘンコウ</t>
    </rPh>
    <rPh sb="28" eb="30">
      <t>ニュウリョク</t>
    </rPh>
    <phoneticPr fontId="4"/>
  </si>
  <si>
    <t>⑤</t>
    <phoneticPr fontId="4"/>
  </si>
  <si>
    <t>SSFアクティブチャレンジ2026 プログラム実施報告書【共通1-4】</t>
    <rPh sb="23" eb="25">
      <t>ジッシ</t>
    </rPh>
    <rPh sb="25" eb="28">
      <t>ホウコクショ</t>
    </rPh>
    <rPh sb="29" eb="31">
      <t>キョウツウ</t>
    </rPh>
    <phoneticPr fontId="30"/>
  </si>
  <si>
    <t>SSFアクティブチャレンジ2026 プログラム実施報告書【共通5-8】</t>
    <rPh sb="23" eb="25">
      <t>ジッシ</t>
    </rPh>
    <rPh sb="25" eb="28">
      <t>ホウコクショ</t>
    </rPh>
    <rPh sb="29" eb="31">
      <t>キョウツウ</t>
    </rPh>
    <phoneticPr fontId="30"/>
  </si>
  <si>
    <t>（Ⅱ－２．SSFアクティブチャレンジ2026 プログラム実施報告書【共通5-8】）</t>
    <rPh sb="28" eb="30">
      <t>ジッシ</t>
    </rPh>
    <rPh sb="30" eb="32">
      <t>ホウコク</t>
    </rPh>
    <rPh sb="34" eb="36">
      <t>キョウツウ</t>
    </rPh>
    <phoneticPr fontId="4"/>
  </si>
  <si>
    <t>（Ⅱ－２．SSFアクティブチャレンジ2026 プログラム実施報告書【共通1-4】）</t>
    <rPh sb="28" eb="30">
      <t>ジッシ</t>
    </rPh>
    <rPh sb="30" eb="32">
      <t>ホウコク</t>
    </rPh>
    <rPh sb="34" eb="36">
      <t>キョウツウ</t>
    </rPh>
    <phoneticPr fontId="4"/>
  </si>
  <si>
    <t>⑥</t>
    <phoneticPr fontId="4"/>
  </si>
  <si>
    <t>⑦</t>
    <phoneticPr fontId="4"/>
  </si>
  <si>
    <t>⑧</t>
    <phoneticPr fontId="4"/>
  </si>
  <si>
    <t>→9つ以上プログラムがある場合は、こちらへ直接ご入力をお願い致します</t>
    <rPh sb="3" eb="5">
      <t>イジョウ</t>
    </rPh>
    <rPh sb="13" eb="15">
      <t>バアイ</t>
    </rPh>
    <rPh sb="21" eb="23">
      <t>チョクセツ</t>
    </rPh>
    <rPh sb="24" eb="26">
      <t>ニュウリョク</t>
    </rPh>
    <phoneticPr fontId="4"/>
  </si>
  <si>
    <t>※1 プログラム入力欄が不足する場合は、本シートを必要数コピーして入力するか、SSFまでご連絡ください。</t>
    <rPh sb="20" eb="21">
      <t>ホン</t>
    </rPh>
    <rPh sb="25" eb="28">
      <t>ヒツヨウスウ</t>
    </rPh>
    <rPh sb="33" eb="35">
      <t>ニュウリョク</t>
    </rPh>
    <rPh sb="45" eb="47">
      <t>レンラク</t>
    </rPh>
    <phoneticPr fontId="4"/>
  </si>
  <si>
    <t>助成対象経費の行数が足りない場合、行の追加はせずに「消耗品一式」等で計上し、合計金額をご入力ください。
その際、詳細な内訳がわかる資料を別途添付してご提出をお願いいたします。</t>
    <rPh sb="0" eb="6">
      <t>ジョセイタイショウケイヒ</t>
    </rPh>
    <rPh sb="17" eb="18">
      <t>ギョウ</t>
    </rPh>
    <rPh sb="19" eb="21">
      <t>ツイカ</t>
    </rPh>
    <rPh sb="34" eb="36">
      <t>ケイジョウ</t>
    </rPh>
    <rPh sb="44" eb="46">
      <t>ニュウリョク</t>
    </rPh>
    <phoneticPr fontId="4"/>
  </si>
  <si>
    <t>※「支出総額」は必ず「収入総額」の金額内に収めてください。 
  「支出総額」が「収入総額」を超えた場合は、報告書を受け付けられません。</t>
    <phoneticPr fontId="4"/>
  </si>
  <si>
    <r>
      <t>●実施状況がわかる写真・動画データをご提出ください。</t>
    </r>
    <r>
      <rPr>
        <sz val="8"/>
        <rFont val="ＭＳ Ｐゴシック"/>
        <family val="3"/>
        <charset val="128"/>
      </rPr>
      <t>（詳細は「SSFアクティブチャレンジ 報告用提出資料_チェックリスト」をご確認ください。）</t>
    </r>
    <rPh sb="1" eb="3">
      <t>ジッシ</t>
    </rPh>
    <rPh sb="3" eb="5">
      <t>ジョウキョウ</t>
    </rPh>
    <rPh sb="9" eb="11">
      <t>シャシン</t>
    </rPh>
    <rPh sb="12" eb="14">
      <t>ドウガ</t>
    </rPh>
    <rPh sb="19" eb="21">
      <t>テイシュツ</t>
    </rPh>
    <phoneticPr fontId="4"/>
  </si>
  <si>
    <t>※1 プログラムが5つ以上ある場合は、次のシート「Ⅱ-2.プログラム実施報告書【共通5-8】」へご入力ください。</t>
    <rPh sb="11" eb="13">
      <t>イジョウ</t>
    </rPh>
    <rPh sb="15" eb="17">
      <t>バアイ</t>
    </rPh>
    <rPh sb="19" eb="20">
      <t>ツギ</t>
    </rPh>
    <rPh sb="49" eb="51">
      <t>ニュウリョク</t>
    </rPh>
    <phoneticPr fontId="4"/>
  </si>
  <si>
    <t>（Ⅱ－４．SSFアクティブチャレンジ 広報・PR_メディア掲載実績）</t>
    <rPh sb="19" eb="21">
      <t>コウホウ</t>
    </rPh>
    <rPh sb="29" eb="33">
      <t>ケイサイジッセキ</t>
    </rPh>
    <phoneticPr fontId="49"/>
  </si>
  <si>
    <t>（詳細は「SSFアクティブチャレンジ2026 報告用提出資料_チェックリスト」をご確認ください。）</t>
    <phoneticPr fontId="4"/>
  </si>
  <si>
    <t>ウォーキング、体操教室、軽スポーツ体験等を年間〇回実施し、のべ〇〇人が参加した。</t>
  </si>
  <si>
    <t>ウォーキング、体操教室、軽スポーツ体験等を年間〇回実施し、のべ〇〇人が参加した。</t>
    <phoneticPr fontId="4"/>
  </si>
  <si>
    <t>のべ参加人数</t>
    <rPh sb="2" eb="6">
      <t>サンカニンズウ</t>
    </rPh>
    <phoneticPr fontId="30"/>
  </si>
  <si>
    <t>２）アクティブチャレンジ事業全体ののべ参加人数と、申請書に記載した人口をご入力ください。参加率は自動計算されます。</t>
    <rPh sb="12" eb="14">
      <t>ジギョウ</t>
    </rPh>
    <rPh sb="14" eb="16">
      <t>ゼンタイ</t>
    </rPh>
    <rPh sb="19" eb="23">
      <t>サンカニンズウ</t>
    </rPh>
    <rPh sb="25" eb="28">
      <t>シンセイショ</t>
    </rPh>
    <rPh sb="29" eb="31">
      <t>キサイ</t>
    </rPh>
    <rPh sb="33" eb="35">
      <t>ジンコウ</t>
    </rPh>
    <rPh sb="37" eb="39">
      <t>ニュウリョク</t>
    </rPh>
    <rPh sb="44" eb="47">
      <t>サンカリツ</t>
    </rPh>
    <rPh sb="48" eb="52">
      <t>ジドウケイサン</t>
    </rPh>
    <phoneticPr fontId="4"/>
  </si>
  <si>
    <t>２）アクティブチャレンジ事業全体ののべ参加人数と人口をご入力ください。参加率は自動計算されます。</t>
    <rPh sb="12" eb="14">
      <t>ジギョウ</t>
    </rPh>
    <rPh sb="14" eb="16">
      <t>ゼンタイ</t>
    </rPh>
    <rPh sb="19" eb="23">
      <t>サンカニンズウ</t>
    </rPh>
    <rPh sb="24" eb="26">
      <t>ジンコウ</t>
    </rPh>
    <rPh sb="28" eb="30">
      <t>ニュウリョク</t>
    </rPh>
    <rPh sb="35" eb="38">
      <t>サンカリツ</t>
    </rPh>
    <rPh sb="39" eb="43">
      <t>ジドウケイサン</t>
    </rPh>
    <phoneticPr fontId="4"/>
  </si>
  <si>
    <r>
      <t>のべ</t>
    </r>
    <r>
      <rPr>
        <vertAlign val="superscript"/>
        <sz val="10"/>
        <rFont val="ＭＳ Ｐゴシック"/>
        <family val="3"/>
        <charset val="128"/>
      </rPr>
      <t>※2</t>
    </r>
    <r>
      <rPr>
        <sz val="10"/>
        <rFont val="ＭＳ Ｐゴシック"/>
        <family val="3"/>
        <charset val="128"/>
      </rPr>
      <t xml:space="preserve">
参加者数</t>
    </r>
    <rPh sb="5" eb="8">
      <t>サンカシャ</t>
    </rPh>
    <rPh sb="8" eb="9">
      <t>スウ</t>
    </rPh>
    <phoneticPr fontId="30"/>
  </si>
  <si>
    <r>
      <t>のべ参加者数</t>
    </r>
    <r>
      <rPr>
        <vertAlign val="superscript"/>
        <sz val="12"/>
        <color theme="1"/>
        <rFont val="ＭＳ Ｐゴシック"/>
        <family val="3"/>
        <charset val="128"/>
      </rPr>
      <t>※1</t>
    </r>
    <rPh sb="2" eb="6">
      <t>サンカシャスウ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</si>
</sst>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
    <numFmt numFmtId="179" formatCode="[&gt;=1000]#,##0;General\ "/>
    <numFmt numFmtId="180" formatCode="#,##0.00_);[Red]\(#,##0.00\)"/>
    <numFmt numFmtId="181" formatCode="#,##0_ ;[Red]\-#,##0\ "/>
    <numFmt numFmtId="182" formatCode="#,###&quot;円&quot;"/>
    <numFmt numFmtId="183" formatCode="0.0%"/>
  </numFmts>
  <fonts count="7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Ｐゴシック"/>
      <family val="3"/>
      <charset val="128"/>
    </font>
    <font>
      <sz val="11"/>
      <name val="ＭＳ Ｐゴシック"/>
      <family val="3"/>
      <charset val="128"/>
    </font>
    <font>
      <sz val="11"/>
      <color rgb="FF000000"/>
      <name val="ＭＳ Ｐゴシック"/>
      <family val="3"/>
      <charset val="128"/>
    </font>
    <font>
      <b/>
      <sz val="14"/>
      <color rgb="FF000000"/>
      <name val="ＭＳ Ｐゴシック"/>
      <family val="3"/>
      <charset val="128"/>
    </font>
    <font>
      <sz val="10.5"/>
      <color rgb="FF000000"/>
      <name val="ＭＳ Ｐゴシック"/>
      <family val="3"/>
      <charset val="128"/>
    </font>
    <font>
      <sz val="8"/>
      <color theme="1"/>
      <name val="ＭＳ Ｐゴシック"/>
      <family val="3"/>
      <charset val="128"/>
    </font>
    <font>
      <sz val="9"/>
      <color theme="1"/>
      <name val="ＭＳ Ｐゴシック"/>
      <family val="3"/>
      <charset val="128"/>
    </font>
    <font>
      <sz val="9"/>
      <name val="ＭＳ Ｐゴシック"/>
      <family val="3"/>
      <charset val="128"/>
    </font>
    <font>
      <sz val="10"/>
      <color theme="1"/>
      <name val="ＭＳ Ｐゴシック"/>
      <family val="3"/>
      <charset val="128"/>
    </font>
    <font>
      <b/>
      <u/>
      <sz val="11"/>
      <name val="ＭＳ ゴシック"/>
      <family val="3"/>
      <charset val="128"/>
    </font>
    <font>
      <sz val="11"/>
      <name val="ＭＳ ゴシック"/>
      <family val="3"/>
      <charset val="128"/>
    </font>
    <font>
      <sz val="11"/>
      <color theme="1"/>
      <name val="ＭＳ ゴシック"/>
      <family val="3"/>
      <charset val="128"/>
    </font>
    <font>
      <sz val="18"/>
      <color theme="1"/>
      <name val="ＭＳ ゴシック"/>
      <family val="3"/>
      <charset val="128"/>
    </font>
    <font>
      <b/>
      <sz val="14"/>
      <color theme="1"/>
      <name val="ＭＳ Ｐゴシック"/>
      <family val="3"/>
      <charset val="128"/>
    </font>
    <font>
      <b/>
      <sz val="14"/>
      <color theme="1"/>
      <name val="ＭＳ ゴシック"/>
      <family val="3"/>
      <charset val="128"/>
    </font>
    <font>
      <sz val="9"/>
      <color theme="1"/>
      <name val="ＭＳ ゴシック"/>
      <family val="3"/>
      <charset val="128"/>
    </font>
    <font>
      <sz val="11"/>
      <name val="游ゴシック"/>
      <family val="3"/>
      <charset val="128"/>
      <scheme val="minor"/>
    </font>
    <font>
      <sz val="11"/>
      <color theme="1"/>
      <name val="游ゴシック"/>
      <family val="3"/>
      <charset val="128"/>
      <scheme val="minor"/>
    </font>
    <font>
      <sz val="8"/>
      <color theme="1"/>
      <name val="ＭＳ ゴシック"/>
      <family val="3"/>
      <charset val="128"/>
    </font>
    <font>
      <sz val="10"/>
      <color theme="1"/>
      <name val="ＭＳ ゴシック"/>
      <family val="3"/>
      <charset val="128"/>
    </font>
    <font>
      <b/>
      <sz val="11"/>
      <color rgb="FFFF0000"/>
      <name val="ＭＳ ゴシック"/>
      <family val="3"/>
      <charset val="128"/>
    </font>
    <font>
      <sz val="8"/>
      <name val="ＭＳ ゴシック"/>
      <family val="3"/>
      <charset val="128"/>
    </font>
    <font>
      <sz val="10"/>
      <name val="ＭＳ ゴシック"/>
      <family val="3"/>
      <charset val="128"/>
    </font>
    <font>
      <b/>
      <sz val="11"/>
      <color theme="1"/>
      <name val="ＭＳ ゴシック"/>
      <family val="3"/>
      <charset val="128"/>
    </font>
    <font>
      <b/>
      <sz val="9"/>
      <color indexed="81"/>
      <name val="MS P ゴシック"/>
      <family val="3"/>
      <charset val="128"/>
    </font>
    <font>
      <sz val="6"/>
      <name val="游ゴシック"/>
      <family val="2"/>
      <charset val="128"/>
      <scheme val="minor"/>
    </font>
    <font>
      <u/>
      <sz val="9"/>
      <name val="ＭＳ Ｐゴシック"/>
      <family val="3"/>
      <charset val="128"/>
    </font>
    <font>
      <u/>
      <sz val="9"/>
      <color theme="1"/>
      <name val="ＭＳ Ｐゴシック"/>
      <family val="3"/>
      <charset val="128"/>
    </font>
    <font>
      <u/>
      <sz val="11"/>
      <color theme="1"/>
      <name val="ＭＳ Ｐゴシック"/>
      <family val="3"/>
      <charset val="128"/>
    </font>
    <font>
      <sz val="12"/>
      <color theme="1"/>
      <name val="ＭＳ Ｐゴシック"/>
      <family val="3"/>
      <charset val="128"/>
    </font>
    <font>
      <vertAlign val="superscript"/>
      <sz val="12"/>
      <color theme="1"/>
      <name val="ＭＳ Ｐゴシック"/>
      <family val="3"/>
      <charset val="128"/>
    </font>
    <font>
      <sz val="12"/>
      <name val="ＭＳ Ｐゴシック"/>
      <family val="3"/>
      <charset val="128"/>
    </font>
    <font>
      <sz val="10.5"/>
      <name val="ＭＳ Ｐゴシック"/>
      <family val="3"/>
      <charset val="128"/>
    </font>
    <font>
      <sz val="11"/>
      <color rgb="FFFF0000"/>
      <name val="ＭＳ Ｐゴシック"/>
      <family val="3"/>
      <charset val="128"/>
    </font>
    <font>
      <sz val="10.5"/>
      <color theme="1"/>
      <name val="ＭＳ Ｐゴシック"/>
      <family val="3"/>
      <charset val="128"/>
    </font>
    <font>
      <u/>
      <sz val="11"/>
      <color theme="10"/>
      <name val="游ゴシック"/>
      <family val="2"/>
      <scheme val="minor"/>
    </font>
    <font>
      <i/>
      <sz val="10"/>
      <color theme="1"/>
      <name val="ＭＳ Ｐゴシック"/>
      <family val="3"/>
      <charset val="128"/>
    </font>
    <font>
      <vertAlign val="superscript"/>
      <sz val="11"/>
      <name val="ＭＳ Ｐゴシック"/>
      <family val="3"/>
      <charset val="128"/>
    </font>
    <font>
      <sz val="11"/>
      <color rgb="FF0070C0"/>
      <name val="ＭＳ ゴシック"/>
      <family val="3"/>
      <charset val="128"/>
    </font>
    <font>
      <b/>
      <sz val="11"/>
      <color rgb="FFFF0000"/>
      <name val="ＭＳ Ｐゴシック"/>
      <family val="3"/>
      <charset val="128"/>
    </font>
    <font>
      <vertAlign val="superscript"/>
      <sz val="10"/>
      <color theme="1"/>
      <name val="ＭＳ Ｐゴシック"/>
      <family val="3"/>
      <charset val="128"/>
    </font>
    <font>
      <sz val="9"/>
      <color rgb="FF000000"/>
      <name val="Meiryo UI"/>
      <family val="3"/>
      <charset val="128"/>
    </font>
    <font>
      <sz val="14"/>
      <name val="ＭＳ Ｐゴシック"/>
      <family val="3"/>
      <charset val="128"/>
    </font>
    <font>
      <sz val="11"/>
      <color theme="1"/>
      <name val="游ゴシック"/>
      <family val="3"/>
      <charset val="128"/>
    </font>
    <font>
      <sz val="6"/>
      <name val="ＭＳ Ｐゴシック"/>
      <family val="3"/>
      <charset val="128"/>
    </font>
    <font>
      <b/>
      <sz val="11"/>
      <color rgb="FF000000"/>
      <name val="ＭＳ Ｐゴシック"/>
      <family val="3"/>
      <charset val="128"/>
    </font>
    <font>
      <u/>
      <sz val="11"/>
      <color theme="10"/>
      <name val="游ゴシック"/>
      <family val="3"/>
      <charset val="128"/>
    </font>
    <font>
      <u/>
      <sz val="11"/>
      <color theme="10"/>
      <name val="ＭＳ Ｐゴシック"/>
      <family val="3"/>
      <charset val="128"/>
    </font>
    <font>
      <b/>
      <vertAlign val="superscript"/>
      <sz val="11"/>
      <color rgb="FF000000"/>
      <name val="ＭＳ Ｐゴシック"/>
      <family val="3"/>
      <charset val="128"/>
    </font>
    <font>
      <b/>
      <sz val="11"/>
      <color rgb="FFFFFFFF"/>
      <name val="ＭＳ Ｐゴシック"/>
      <family val="3"/>
      <charset val="128"/>
    </font>
    <font>
      <b/>
      <vertAlign val="superscript"/>
      <sz val="11"/>
      <color rgb="FFFFFFFF"/>
      <name val="ＭＳ Ｐゴシック"/>
      <family val="3"/>
      <charset val="128"/>
    </font>
    <font>
      <sz val="11"/>
      <color rgb="FFC00000"/>
      <name val="ＭＳ Ｐゴシック"/>
      <family val="3"/>
      <charset val="128"/>
    </font>
    <font>
      <sz val="10"/>
      <name val="ＭＳ Ｐゴシック"/>
      <family val="3"/>
      <charset val="128"/>
    </font>
    <font>
      <b/>
      <sz val="11"/>
      <color theme="1"/>
      <name val="游ゴシック"/>
      <family val="3"/>
      <charset val="128"/>
      <scheme val="minor"/>
    </font>
    <font>
      <sz val="14"/>
      <color theme="1"/>
      <name val="ＭＳ Ｐゴシック"/>
      <family val="3"/>
      <charset val="128"/>
    </font>
    <font>
      <sz val="11"/>
      <color theme="8"/>
      <name val="ＭＳ Ｐゴシック"/>
      <family val="3"/>
      <charset val="128"/>
    </font>
    <font>
      <sz val="9"/>
      <name val="ＭＳ ゴシック"/>
      <family val="3"/>
      <charset val="128"/>
    </font>
    <font>
      <vertAlign val="superscript"/>
      <sz val="10"/>
      <name val="ＭＳ Ｐゴシック"/>
      <family val="3"/>
      <charset val="128"/>
    </font>
    <font>
      <b/>
      <sz val="11"/>
      <color theme="1"/>
      <name val="ＭＳ Ｐゴシック"/>
      <family val="3"/>
      <charset val="128"/>
    </font>
    <font>
      <i/>
      <sz val="11"/>
      <color theme="1"/>
      <name val="ＭＳ Ｐゴシック"/>
      <family val="3"/>
      <charset val="128"/>
    </font>
    <font>
      <i/>
      <sz val="9"/>
      <name val="ＭＳ Ｐゴシック"/>
      <family val="3"/>
      <charset val="128"/>
    </font>
    <font>
      <sz val="11"/>
      <name val="游ゴシック"/>
      <family val="2"/>
      <scheme val="minor"/>
    </font>
    <font>
      <sz val="11"/>
      <color theme="0" tint="-0.34998626667073579"/>
      <name val="游ゴシック"/>
      <family val="3"/>
      <charset val="128"/>
      <scheme val="minor"/>
    </font>
    <font>
      <sz val="11"/>
      <color theme="0" tint="-0.34998626667073579"/>
      <name val="游ゴシック"/>
      <family val="2"/>
      <scheme val="minor"/>
    </font>
    <font>
      <sz val="9"/>
      <color theme="0" tint="-0.34998626667073579"/>
      <name val="ＭＳ Ｐゴシック"/>
      <family val="3"/>
      <charset val="128"/>
    </font>
    <font>
      <sz val="9"/>
      <color theme="0" tint="-0.34998626667073579"/>
      <name val="游ゴシック"/>
      <family val="3"/>
      <charset val="128"/>
    </font>
    <font>
      <vertAlign val="superscript"/>
      <sz val="14"/>
      <name val="ＭＳ Ｐゴシック"/>
      <family val="3"/>
      <charset val="128"/>
    </font>
    <font>
      <b/>
      <sz val="11"/>
      <color theme="0"/>
      <name val="游ゴシック"/>
      <family val="2"/>
      <scheme val="minor"/>
    </font>
    <font>
      <sz val="11"/>
      <color theme="0"/>
      <name val="游ゴシック"/>
      <family val="3"/>
      <charset val="128"/>
      <scheme val="minor"/>
    </font>
    <font>
      <b/>
      <u/>
      <sz val="11"/>
      <color theme="1"/>
      <name val="ＭＳ ゴシック"/>
      <family val="3"/>
      <charset val="128"/>
    </font>
    <font>
      <b/>
      <u val="double"/>
      <sz val="11"/>
      <name val="ＭＳ Ｐゴシック"/>
      <family val="3"/>
      <charset val="128"/>
    </font>
    <font>
      <b/>
      <sz val="11"/>
      <name val="ＭＳ Ｐゴシック"/>
      <family val="3"/>
      <charset val="128"/>
    </font>
    <font>
      <sz val="10"/>
      <color rgb="FFFF0000"/>
      <name val="ＭＳ ゴシック"/>
      <family val="3"/>
      <charset val="128"/>
    </font>
    <font>
      <sz val="8"/>
      <name val="ＭＳ Ｐゴシック"/>
      <family val="3"/>
      <charset val="128"/>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theme="5" tint="0.79998168889431442"/>
        <bgColor indexed="64"/>
      </patternFill>
    </fill>
    <fill>
      <patternFill patternType="solid">
        <fgColor rgb="FFF2F2F2"/>
      </patternFill>
    </fill>
    <fill>
      <patternFill patternType="solid">
        <fgColor rgb="FFF8F8F8"/>
      </patternFill>
    </fill>
    <fill>
      <patternFill patternType="solid">
        <fgColor rgb="FFD9EAF7"/>
      </patternFill>
    </fill>
    <fill>
      <patternFill patternType="solid">
        <fgColor rgb="FFA9D18E"/>
      </patternFill>
    </fill>
    <fill>
      <patternFill patternType="solid">
        <fgColor rgb="FFE2F0D9"/>
      </patternFill>
    </fill>
    <fill>
      <patternFill patternType="solid">
        <fgColor rgb="FF2F6B3F"/>
      </patternFill>
    </fill>
    <fill>
      <patternFill patternType="solid">
        <fgColor rgb="FFFFFFFF"/>
      </patternFill>
    </fill>
    <fill>
      <patternFill patternType="solid">
        <fgColor theme="7" tint="0.79998168889431442"/>
        <bgColor indexed="64"/>
      </patternFill>
    </fill>
    <fill>
      <patternFill patternType="solid">
        <fgColor theme="6"/>
        <bgColor theme="6"/>
      </patternFill>
    </fill>
  </fills>
  <borders count="118">
    <border>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bottom/>
      <diagonal/>
    </border>
    <border>
      <left/>
      <right style="hair">
        <color auto="1"/>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top style="hair">
        <color auto="1"/>
      </top>
      <bottom/>
      <diagonal/>
    </border>
    <border>
      <left style="hair">
        <color indexed="64"/>
      </left>
      <right/>
      <top style="thin">
        <color indexed="64"/>
      </top>
      <bottom/>
      <diagonal/>
    </border>
    <border>
      <left/>
      <right style="hair">
        <color auto="1"/>
      </right>
      <top style="thin">
        <color auto="1"/>
      </top>
      <bottom/>
      <diagonal/>
    </border>
    <border>
      <left/>
      <right style="medium">
        <color indexed="64"/>
      </right>
      <top/>
      <bottom style="medium">
        <color indexed="64"/>
      </bottom>
      <diagonal/>
    </border>
    <border>
      <left/>
      <right style="dotted">
        <color auto="1"/>
      </right>
      <top/>
      <bottom style="medium">
        <color indexed="64"/>
      </bottom>
      <diagonal/>
    </border>
    <border>
      <left/>
      <right/>
      <top/>
      <bottom style="medium">
        <color indexed="64"/>
      </bottom>
      <diagonal/>
    </border>
    <border>
      <left style="dotted">
        <color auto="1"/>
      </left>
      <right/>
      <top/>
      <bottom style="medium">
        <color indexed="64"/>
      </bottom>
      <diagonal/>
    </border>
    <border>
      <left style="medium">
        <color indexed="64"/>
      </left>
      <right/>
      <top/>
      <bottom style="medium">
        <color indexed="64"/>
      </bottom>
      <diagonal/>
    </border>
    <border>
      <left style="dotted">
        <color auto="1"/>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auto="1"/>
      </right>
      <top/>
      <bottom/>
      <diagonal/>
    </border>
    <border>
      <left/>
      <right style="dotted">
        <color auto="1"/>
      </right>
      <top/>
      <bottom/>
      <diagonal/>
    </border>
    <border>
      <left style="dotted">
        <color auto="1"/>
      </left>
      <right/>
      <top/>
      <bottom/>
      <diagonal/>
    </border>
    <border>
      <left style="medium">
        <color indexed="64"/>
      </left>
      <right/>
      <top/>
      <bottom/>
      <diagonal/>
    </border>
    <border>
      <left style="dotted">
        <color auto="1"/>
      </left>
      <right style="medium">
        <color indexed="64"/>
      </right>
      <top/>
      <bottom/>
      <diagonal/>
    </border>
    <border>
      <left/>
      <right style="medium">
        <color auto="1"/>
      </right>
      <top style="medium">
        <color auto="1"/>
      </top>
      <bottom/>
      <diagonal/>
    </border>
    <border>
      <left/>
      <right style="dotted">
        <color auto="1"/>
      </right>
      <top style="medium">
        <color indexed="64"/>
      </top>
      <bottom/>
      <diagonal/>
    </border>
    <border>
      <left/>
      <right/>
      <top style="medium">
        <color indexed="64"/>
      </top>
      <bottom/>
      <diagonal/>
    </border>
    <border>
      <left style="dotted">
        <color auto="1"/>
      </left>
      <right/>
      <top style="medium">
        <color indexed="64"/>
      </top>
      <bottom/>
      <diagonal/>
    </border>
    <border>
      <left style="medium">
        <color indexed="64"/>
      </left>
      <right/>
      <top style="medium">
        <color indexed="64"/>
      </top>
      <bottom/>
      <diagonal/>
    </border>
    <border>
      <left style="dotted">
        <color auto="1"/>
      </left>
      <right style="thin">
        <color auto="1"/>
      </right>
      <top/>
      <bottom style="medium">
        <color indexed="64"/>
      </bottom>
      <diagonal/>
    </border>
    <border>
      <left style="thin">
        <color indexed="64"/>
      </left>
      <right/>
      <top/>
      <bottom style="medium">
        <color indexed="64"/>
      </bottom>
      <diagonal/>
    </border>
    <border>
      <left style="dotted">
        <color auto="1"/>
      </left>
      <right style="thin">
        <color indexed="64"/>
      </right>
      <top/>
      <bottom style="thin">
        <color indexed="64"/>
      </bottom>
      <diagonal/>
    </border>
    <border>
      <left style="dotted">
        <color auto="1"/>
      </left>
      <right style="thin">
        <color auto="1"/>
      </right>
      <top/>
      <bottom/>
      <diagonal/>
    </border>
    <border>
      <left style="dotted">
        <color auto="1"/>
      </left>
      <right style="thin">
        <color auto="1"/>
      </right>
      <top style="thin">
        <color auto="1"/>
      </top>
      <bottom/>
      <diagonal/>
    </border>
    <border>
      <left/>
      <right style="dotted">
        <color auto="1"/>
      </right>
      <top style="thin">
        <color auto="1"/>
      </top>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double">
        <color indexed="64"/>
      </left>
      <right/>
      <top style="double">
        <color indexed="64"/>
      </top>
      <bottom/>
      <diagonal/>
    </border>
    <border>
      <left/>
      <right style="double">
        <color indexed="64"/>
      </right>
      <top style="double">
        <color indexed="64"/>
      </top>
      <bottom/>
      <diagonal/>
    </border>
    <border>
      <left style="hair">
        <color auto="1"/>
      </left>
      <right/>
      <top/>
      <bottom style="hair">
        <color auto="1"/>
      </bottom>
      <diagonal/>
    </border>
    <border>
      <left/>
      <right/>
      <top/>
      <bottom style="hair">
        <color indexed="64"/>
      </bottom>
      <diagonal/>
    </border>
    <border>
      <left/>
      <right style="hair">
        <color auto="1"/>
      </right>
      <top/>
      <bottom style="hair">
        <color auto="1"/>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hair">
        <color auto="1"/>
      </top>
      <bottom/>
      <diagonal/>
    </border>
    <border>
      <left/>
      <right style="medium">
        <color indexed="64"/>
      </right>
      <top style="thin">
        <color indexed="64"/>
      </top>
      <bottom/>
      <diagonal/>
    </border>
    <border>
      <left/>
      <right style="medium">
        <color auto="1"/>
      </right>
      <top/>
      <bottom style="thin">
        <color indexed="64"/>
      </bottom>
      <diagonal/>
    </border>
    <border>
      <left style="thin">
        <color indexed="64"/>
      </left>
      <right style="hair">
        <color indexed="64"/>
      </right>
      <top style="thin">
        <color indexed="64"/>
      </top>
      <bottom/>
      <diagonal/>
    </border>
    <border>
      <left style="thin">
        <color auto="1"/>
      </left>
      <right style="hair">
        <color auto="1"/>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style="hair">
        <color auto="1"/>
      </right>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hair">
        <color auto="1"/>
      </right>
      <top/>
      <bottom style="hair">
        <color auto="1"/>
      </bottom>
      <diagonal/>
    </border>
    <border>
      <left/>
      <right style="double">
        <color indexed="64"/>
      </right>
      <top/>
      <bottom style="hair">
        <color indexed="64"/>
      </bottom>
      <diagonal/>
    </border>
    <border>
      <left/>
      <right style="thin">
        <color indexed="64"/>
      </right>
      <top/>
      <bottom style="medium">
        <color indexed="64"/>
      </bottom>
      <diagonal/>
    </border>
    <border>
      <left style="thin">
        <color indexed="64"/>
      </left>
      <right style="hair">
        <color auto="1"/>
      </right>
      <top/>
      <bottom style="thin">
        <color indexed="64"/>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auto="1"/>
      </left>
      <right style="double">
        <color indexed="64"/>
      </right>
      <top/>
      <bottom style="hair">
        <color auto="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auto="1"/>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auto="1"/>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auto="1"/>
      </left>
      <right/>
      <top style="hair">
        <color auto="1"/>
      </top>
      <bottom style="thin">
        <color indexed="64"/>
      </bottom>
      <diagonal/>
    </border>
    <border>
      <left style="thin">
        <color theme="6" tint="0.39997558519241921"/>
      </left>
      <right/>
      <top/>
      <bottom style="thin">
        <color theme="6" tint="0.39997558519241921"/>
      </bottom>
      <diagonal/>
    </border>
    <border>
      <left/>
      <right style="thin">
        <color theme="6" tint="0.39997558519241921"/>
      </right>
      <top/>
      <bottom style="thin">
        <color theme="6" tint="0.39997558519241921"/>
      </bottom>
      <diagonal/>
    </border>
  </borders>
  <cellStyleXfs count="8">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40" fillId="0" borderId="0" applyNumberFormat="0" applyFill="0" applyBorder="0" applyAlignment="0" applyProtection="0"/>
    <xf numFmtId="0" fontId="1" fillId="0" borderId="0">
      <alignment vertical="center"/>
    </xf>
    <xf numFmtId="0" fontId="48" fillId="0" borderId="0">
      <alignment vertical="center"/>
    </xf>
    <xf numFmtId="0" fontId="51" fillId="0" borderId="0" applyNumberFormat="0" applyFill="0" applyBorder="0" applyAlignment="0" applyProtection="0">
      <alignment vertical="center"/>
    </xf>
  </cellStyleXfs>
  <cellXfs count="1105">
    <xf numFmtId="0" fontId="0" fillId="0" borderId="0" xfId="0"/>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0" fontId="6" fillId="0" borderId="0" xfId="0" applyFont="1" applyAlignment="1">
      <alignment horizontal="center" vertical="center"/>
    </xf>
    <xf numFmtId="0" fontId="5" fillId="0" borderId="0" xfId="0" applyFont="1" applyAlignment="1" applyProtection="1">
      <alignment horizontal="centerContinuous"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lignment horizontal="left" vertical="center"/>
    </xf>
    <xf numFmtId="0" fontId="9"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2" fillId="0" borderId="0" xfId="0" applyFont="1" applyAlignment="1" applyProtection="1">
      <alignment horizontal="right" vertical="center"/>
      <protection locked="0"/>
    </xf>
    <xf numFmtId="0" fontId="5" fillId="0" borderId="8"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Alignment="1">
      <alignment horizontal="left" vertical="center"/>
    </xf>
    <xf numFmtId="0" fontId="10" fillId="0" borderId="0" xfId="0" applyFont="1" applyAlignment="1">
      <alignment vertical="top" wrapText="1"/>
    </xf>
    <xf numFmtId="0" fontId="10" fillId="0" borderId="0" xfId="0" applyFont="1" applyAlignment="1">
      <alignment vertical="center" wrapText="1"/>
    </xf>
    <xf numFmtId="0" fontId="5" fillId="0" borderId="0" xfId="0" applyFont="1" applyAlignment="1">
      <alignment vertical="top" wrapText="1"/>
    </xf>
    <xf numFmtId="0" fontId="7" fillId="0" borderId="0" xfId="0" applyFont="1" applyAlignment="1" applyProtection="1">
      <alignment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vertical="center"/>
      <protection locked="0"/>
    </xf>
    <xf numFmtId="49" fontId="5" fillId="0" borderId="8" xfId="0" applyNumberFormat="1" applyFont="1" applyBorder="1" applyAlignment="1" applyProtection="1">
      <alignment horizontal="center" vertical="center"/>
      <protection locked="0"/>
    </xf>
    <xf numFmtId="0" fontId="5" fillId="0" borderId="8" xfId="0" applyFont="1" applyBorder="1" applyAlignment="1" applyProtection="1">
      <alignment vertical="center"/>
      <protection locked="0"/>
    </xf>
    <xf numFmtId="0" fontId="10" fillId="0" borderId="9" xfId="0" applyFont="1" applyBorder="1" applyAlignment="1" applyProtection="1">
      <alignment vertical="center"/>
      <protection locked="0"/>
    </xf>
    <xf numFmtId="49" fontId="5" fillId="0" borderId="0" xfId="0" applyNumberFormat="1" applyFont="1" applyAlignment="1" applyProtection="1">
      <alignment vertical="center"/>
      <protection locked="0"/>
    </xf>
    <xf numFmtId="49" fontId="5" fillId="0" borderId="7" xfId="0" applyNumberFormat="1"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3" fillId="0" borderId="0" xfId="0" applyFont="1" applyAlignment="1">
      <alignment vertical="center"/>
    </xf>
    <xf numFmtId="0" fontId="13" fillId="0" borderId="0" xfId="0" applyFont="1"/>
    <xf numFmtId="0" fontId="13" fillId="0" borderId="0" xfId="0" applyFont="1" applyAlignment="1">
      <alignment vertical="top" wrapText="1"/>
    </xf>
    <xf numFmtId="0" fontId="5" fillId="0" borderId="0" xfId="0" applyFont="1" applyAlignment="1" applyProtection="1">
      <alignment horizontal="left" vertical="center" wrapText="1"/>
      <protection locked="0"/>
    </xf>
    <xf numFmtId="0" fontId="14" fillId="0" borderId="0" xfId="0" applyFont="1" applyProtection="1">
      <protection locked="0"/>
    </xf>
    <xf numFmtId="0" fontId="15" fillId="0" borderId="0" xfId="0" applyFont="1" applyProtection="1">
      <protection locked="0"/>
    </xf>
    <xf numFmtId="0" fontId="16" fillId="0" borderId="0" xfId="0" applyFont="1" applyProtection="1">
      <protection locked="0"/>
    </xf>
    <xf numFmtId="0" fontId="16" fillId="0" borderId="0" xfId="0" applyFont="1" applyAlignment="1" applyProtection="1">
      <alignment vertical="center"/>
      <protection locked="0"/>
    </xf>
    <xf numFmtId="2" fontId="16" fillId="0" borderId="0" xfId="0" applyNumberFormat="1" applyFont="1" applyAlignment="1" applyProtection="1">
      <alignment horizontal="center" vertical="center"/>
      <protection locked="0"/>
    </xf>
    <xf numFmtId="40" fontId="16" fillId="0" borderId="0" xfId="1" applyNumberFormat="1"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xf numFmtId="0" fontId="17"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0" xfId="0" applyFont="1" applyProtection="1">
      <protection locked="0"/>
    </xf>
    <xf numFmtId="0" fontId="21" fillId="0" borderId="0" xfId="3" applyFont="1" applyAlignment="1" applyProtection="1">
      <alignment horizontal="left" vertical="center" wrapText="1"/>
      <protection locked="0"/>
    </xf>
    <xf numFmtId="0" fontId="22" fillId="0" borderId="0" xfId="0" applyFont="1" applyProtection="1">
      <protection locked="0"/>
    </xf>
    <xf numFmtId="0" fontId="0" fillId="0" borderId="0" xfId="0" applyProtection="1">
      <protection locked="0"/>
    </xf>
    <xf numFmtId="0" fontId="16" fillId="0" borderId="0" xfId="0" applyFont="1" applyAlignment="1" applyProtection="1">
      <alignment horizontal="left" vertical="center"/>
      <protection locked="0"/>
    </xf>
    <xf numFmtId="0" fontId="23" fillId="0" borderId="0" xfId="0" applyFont="1" applyProtection="1">
      <protection locked="0"/>
    </xf>
    <xf numFmtId="0" fontId="16" fillId="0" borderId="0" xfId="0" applyFont="1" applyAlignment="1" applyProtection="1">
      <alignment horizontal="right" vertical="center"/>
      <protection locked="0"/>
    </xf>
    <xf numFmtId="181" fontId="16" fillId="0" borderId="0" xfId="1" applyNumberFormat="1" applyFont="1" applyAlignment="1" applyProtection="1">
      <alignment horizontal="center" vertical="center"/>
      <protection locked="0"/>
    </xf>
    <xf numFmtId="0" fontId="0" fillId="0" borderId="0" xfId="0" applyAlignment="1" applyProtection="1">
      <alignment vertical="center"/>
      <protection locked="0"/>
    </xf>
    <xf numFmtId="0" fontId="0" fillId="0" borderId="5" xfId="0" applyBorder="1" applyAlignment="1" applyProtection="1">
      <alignment horizontal="center" vertical="center" textRotation="255"/>
      <protection locked="0"/>
    </xf>
    <xf numFmtId="0" fontId="16" fillId="0" borderId="5" xfId="0" applyFont="1" applyBorder="1" applyAlignment="1" applyProtection="1">
      <alignment horizontal="right" vertical="center"/>
      <protection locked="0"/>
    </xf>
    <xf numFmtId="182" fontId="16" fillId="0" borderId="0" xfId="1" applyNumberFormat="1" applyFont="1" applyBorder="1" applyAlignment="1" applyProtection="1">
      <alignment horizontal="right" vertical="center"/>
      <protection locked="0"/>
    </xf>
    <xf numFmtId="0" fontId="16" fillId="0" borderId="0" xfId="0" applyFont="1" applyAlignment="1" applyProtection="1">
      <alignment horizontal="center"/>
      <protection locked="0"/>
    </xf>
    <xf numFmtId="0" fontId="37" fillId="9" borderId="99" xfId="0" applyFont="1" applyFill="1" applyBorder="1" applyAlignment="1" applyProtection="1">
      <alignment vertical="center"/>
      <protection locked="0"/>
    </xf>
    <xf numFmtId="178" fontId="5" fillId="0" borderId="0" xfId="0" applyNumberFormat="1" applyFont="1" applyAlignment="1" applyProtection="1">
      <alignment vertical="center"/>
      <protection locked="0"/>
    </xf>
    <xf numFmtId="38" fontId="5" fillId="0" borderId="0" xfId="1" applyFont="1" applyFill="1" applyBorder="1" applyAlignment="1" applyProtection="1">
      <alignment horizontal="left" vertical="center"/>
      <protection locked="0"/>
    </xf>
    <xf numFmtId="178" fontId="5" fillId="0" borderId="0" xfId="0" applyNumberFormat="1" applyFont="1" applyAlignment="1">
      <alignment vertical="center"/>
    </xf>
    <xf numFmtId="0" fontId="5" fillId="0" borderId="0" xfId="0" applyFont="1" applyAlignment="1">
      <alignment vertical="center"/>
    </xf>
    <xf numFmtId="0" fontId="12" fillId="0" borderId="0" xfId="0" applyFont="1" applyAlignment="1">
      <alignment vertical="center" wrapText="1"/>
    </xf>
    <xf numFmtId="0" fontId="37" fillId="9" borderId="18"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7" fillId="9" borderId="9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7" fillId="9" borderId="98"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7" fillId="9" borderId="17"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9" fillId="9" borderId="9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7" fillId="9" borderId="99"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0" borderId="0" xfId="6" applyFont="1">
      <alignment vertical="center"/>
    </xf>
    <xf numFmtId="0" fontId="5" fillId="0" borderId="0" xfId="6" applyFont="1" applyAlignment="1">
      <alignment vertical="center" wrapText="1"/>
    </xf>
    <xf numFmtId="0" fontId="7" fillId="11" borderId="0" xfId="6" applyFont="1" applyFill="1" applyAlignment="1">
      <alignment horizontal="left" vertical="center" wrapText="1"/>
    </xf>
    <xf numFmtId="0" fontId="5" fillId="10" borderId="0" xfId="6" applyFont="1" applyFill="1" applyAlignment="1">
      <alignment horizontal="center" vertical="center" wrapText="1"/>
    </xf>
    <xf numFmtId="0" fontId="7" fillId="11" borderId="0" xfId="6" applyFont="1" applyFill="1" applyAlignment="1">
      <alignment vertical="center" wrapText="1"/>
    </xf>
    <xf numFmtId="0" fontId="7" fillId="11" borderId="0" xfId="6" applyFont="1" applyFill="1" applyAlignment="1">
      <alignment horizontal="center" vertical="center" wrapText="1"/>
    </xf>
    <xf numFmtId="0" fontId="50" fillId="7" borderId="0" xfId="6" applyFont="1" applyFill="1" applyAlignment="1">
      <alignment horizontal="center" vertical="center" shrinkToFit="1"/>
    </xf>
    <xf numFmtId="0" fontId="52" fillId="7" borderId="0" xfId="7" applyFont="1" applyFill="1" applyAlignment="1">
      <alignment horizontal="center" vertical="center" shrinkToFit="1"/>
    </xf>
    <xf numFmtId="14" fontId="50" fillId="7" borderId="0" xfId="6" applyNumberFormat="1" applyFont="1" applyFill="1" applyAlignment="1">
      <alignment horizontal="center" vertical="center" shrinkToFit="1"/>
    </xf>
    <xf numFmtId="0" fontId="50" fillId="7" borderId="0" xfId="6" applyFont="1" applyFill="1" applyAlignment="1">
      <alignment horizontal="center" vertical="center" wrapText="1"/>
    </xf>
    <xf numFmtId="0" fontId="50" fillId="13" borderId="0" xfId="6" applyFont="1" applyFill="1" applyAlignment="1">
      <alignment horizontal="center" vertical="center" wrapText="1"/>
    </xf>
    <xf numFmtId="0" fontId="7" fillId="11" borderId="0" xfId="6" applyFont="1" applyFill="1" applyAlignment="1">
      <alignment horizontal="left" vertical="center"/>
    </xf>
    <xf numFmtId="0" fontId="5" fillId="0" borderId="0" xfId="6" applyFont="1" applyAlignment="1">
      <alignment horizontal="right" vertical="center"/>
    </xf>
    <xf numFmtId="38" fontId="0" fillId="0" borderId="0" xfId="0" applyNumberFormat="1"/>
    <xf numFmtId="0" fontId="0" fillId="0" borderId="0" xfId="0" applyAlignment="1">
      <alignment wrapText="1"/>
    </xf>
    <xf numFmtId="0" fontId="57" fillId="0" borderId="1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37" fillId="9" borderId="9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0" xfId="0" applyFont="1" applyFill="1" applyAlignment="1">
      <alignment horizontal="center" vertical="center"/>
    </xf>
    <xf numFmtId="0" fontId="37" fillId="9" borderId="99" xfId="0" applyFont="1" applyFill="1" applyBorder="1" applyAlignment="1">
      <alignment vertical="center"/>
    </xf>
    <xf numFmtId="0" fontId="57" fillId="4" borderId="18"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57" fillId="4" borderId="17"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57" fillId="4" borderId="98"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57" fillId="4" borderId="99"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5" fillId="4" borderId="0" xfId="0" applyFont="1" applyFill="1" applyAlignment="1">
      <alignment vertical="center"/>
    </xf>
    <xf numFmtId="0" fontId="5" fillId="4" borderId="0" xfId="0" applyFont="1" applyFill="1" applyAlignment="1">
      <alignment horizontal="right" vertical="center"/>
    </xf>
    <xf numFmtId="0" fontId="5" fillId="4" borderId="0" xfId="0" applyFont="1" applyFill="1" applyAlignment="1">
      <alignment horizontal="left" vertical="center"/>
    </xf>
    <xf numFmtId="0" fontId="5" fillId="0" borderId="5" xfId="0" applyFont="1" applyBorder="1" applyAlignment="1">
      <alignment horizontal="center" vertical="center"/>
    </xf>
    <xf numFmtId="0" fontId="6" fillId="0" borderId="0" xfId="0" applyFont="1" applyAlignment="1">
      <alignment vertical="top" wrapText="1"/>
    </xf>
    <xf numFmtId="0" fontId="6" fillId="0" borderId="0" xfId="0" applyFont="1" applyAlignment="1">
      <alignment vertical="center"/>
    </xf>
    <xf numFmtId="0" fontId="31" fillId="0" borderId="0" xfId="0" applyFont="1" applyAlignment="1">
      <alignment vertical="center"/>
    </xf>
    <xf numFmtId="0" fontId="44" fillId="0" borderId="0" xfId="0" applyFont="1" applyAlignment="1">
      <alignment vertical="center"/>
    </xf>
    <xf numFmtId="0" fontId="47" fillId="0" borderId="0" xfId="0" applyFont="1" applyAlignment="1">
      <alignment vertical="center"/>
    </xf>
    <xf numFmtId="0" fontId="16" fillId="9" borderId="47" xfId="0" applyFont="1" applyFill="1" applyBorder="1" applyAlignment="1">
      <alignment horizontal="left" vertical="center" textRotation="255" wrapText="1"/>
    </xf>
    <xf numFmtId="0" fontId="15" fillId="7" borderId="86" xfId="0" applyFont="1" applyFill="1" applyBorder="1" applyAlignment="1">
      <alignment horizontal="left" vertical="center" textRotation="255" wrapText="1"/>
    </xf>
    <xf numFmtId="0" fontId="43" fillId="0" borderId="0" xfId="0" applyFont="1" applyAlignment="1">
      <alignment horizontal="center" vertical="top" wrapText="1"/>
    </xf>
    <xf numFmtId="0" fontId="60"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7" fillId="9" borderId="99" xfId="0" applyFont="1" applyFill="1" applyBorder="1" applyAlignment="1">
      <alignment horizontal="left" vertical="center"/>
    </xf>
    <xf numFmtId="0" fontId="5" fillId="9" borderId="0" xfId="0" applyFont="1" applyFill="1" applyAlignment="1">
      <alignment horizontal="left" vertical="center"/>
    </xf>
    <xf numFmtId="0" fontId="6" fillId="9" borderId="99" xfId="0" applyFont="1" applyFill="1" applyBorder="1" applyAlignment="1">
      <alignment vertical="center"/>
    </xf>
    <xf numFmtId="0" fontId="37" fillId="9" borderId="0" xfId="0" applyFont="1" applyFill="1" applyAlignment="1">
      <alignment vertical="center"/>
    </xf>
    <xf numFmtId="0" fontId="5" fillId="9" borderId="7" xfId="0" applyFont="1" applyFill="1" applyBorder="1" applyAlignment="1">
      <alignment horizontal="left" vertical="center"/>
    </xf>
    <xf numFmtId="0" fontId="39" fillId="9" borderId="99" xfId="0" applyFont="1" applyFill="1" applyBorder="1" applyAlignment="1">
      <alignment horizontal="center" vertical="center"/>
    </xf>
    <xf numFmtId="0" fontId="5" fillId="9" borderId="99" xfId="0" applyFont="1" applyFill="1" applyBorder="1" applyAlignment="1">
      <alignment vertical="center"/>
    </xf>
    <xf numFmtId="0" fontId="39" fillId="9" borderId="99" xfId="0" applyFont="1" applyFill="1" applyBorder="1" applyAlignment="1">
      <alignment vertical="center"/>
    </xf>
    <xf numFmtId="0" fontId="37" fillId="9" borderId="80" xfId="0" applyFont="1" applyFill="1" applyBorder="1" applyAlignment="1">
      <alignment vertical="center"/>
    </xf>
    <xf numFmtId="0" fontId="6" fillId="0" borderId="99" xfId="0" applyFont="1" applyBorder="1" applyAlignment="1">
      <alignment vertical="center" wrapText="1"/>
    </xf>
    <xf numFmtId="0" fontId="6" fillId="0" borderId="113" xfId="0" applyFont="1" applyBorder="1" applyAlignment="1">
      <alignmen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4" borderId="5" xfId="0" applyFont="1" applyFill="1" applyBorder="1" applyAlignment="1">
      <alignment horizontal="right" vertical="center"/>
    </xf>
    <xf numFmtId="0" fontId="5" fillId="9" borderId="80" xfId="0" applyFont="1" applyFill="1" applyBorder="1" applyAlignment="1">
      <alignment horizontal="left" vertical="center"/>
    </xf>
    <xf numFmtId="0" fontId="5" fillId="0" borderId="0" xfId="0" applyFont="1" applyAlignment="1">
      <alignment horizontal="left" vertical="center" wrapText="1"/>
    </xf>
    <xf numFmtId="0" fontId="58" fillId="0" borderId="0" xfId="0" applyFont="1" applyAlignment="1">
      <alignment horizontal="center" vertical="center"/>
    </xf>
    <xf numFmtId="0" fontId="0" fillId="0" borderId="0" xfId="0" applyAlignment="1">
      <alignment vertical="center"/>
    </xf>
    <xf numFmtId="0" fontId="5" fillId="4" borderId="0" xfId="0" applyFont="1" applyFill="1" applyAlignment="1">
      <alignment horizontal="left" vertical="center" wrapText="1"/>
    </xf>
    <xf numFmtId="0" fontId="59" fillId="4" borderId="0" xfId="0" applyFont="1" applyFill="1" applyAlignment="1">
      <alignment vertical="center"/>
    </xf>
    <xf numFmtId="0" fontId="58" fillId="0" borderId="0" xfId="0" applyFont="1"/>
    <xf numFmtId="0" fontId="22" fillId="0" borderId="0" xfId="0" applyFont="1"/>
    <xf numFmtId="0" fontId="6" fillId="4" borderId="0" xfId="0" applyFont="1" applyFill="1" applyAlignment="1">
      <alignment vertical="center"/>
    </xf>
    <xf numFmtId="0" fontId="63" fillId="4" borderId="0" xfId="0" applyFont="1" applyFill="1" applyAlignment="1">
      <alignment horizontal="center" vertical="center" wrapText="1"/>
    </xf>
    <xf numFmtId="0" fontId="33" fillId="4" borderId="0" xfId="0" applyFont="1" applyFill="1" applyAlignment="1">
      <alignment vertical="center"/>
    </xf>
    <xf numFmtId="0" fontId="5" fillId="4" borderId="0" xfId="0" applyFont="1" applyFill="1" applyAlignment="1">
      <alignment horizontal="left" vertical="top" wrapText="1"/>
    </xf>
    <xf numFmtId="0" fontId="6" fillId="4" borderId="0" xfId="0" applyFont="1" applyFill="1"/>
    <xf numFmtId="0" fontId="38" fillId="4" borderId="0" xfId="0" applyFont="1" applyFill="1" applyAlignment="1">
      <alignment vertical="center"/>
    </xf>
    <xf numFmtId="0" fontId="6" fillId="4" borderId="0" xfId="0" applyFont="1" applyFill="1" applyAlignment="1">
      <alignment vertical="top"/>
    </xf>
    <xf numFmtId="0" fontId="37" fillId="9" borderId="17" xfId="0" applyFont="1" applyFill="1" applyBorder="1" applyAlignment="1">
      <alignment vertical="center" wrapText="1"/>
    </xf>
    <xf numFmtId="0" fontId="37" fillId="9" borderId="71" xfId="0" applyFont="1" applyFill="1" applyBorder="1" applyAlignment="1">
      <alignment vertical="center" wrapText="1"/>
    </xf>
    <xf numFmtId="0" fontId="39" fillId="9" borderId="80" xfId="0" applyFont="1" applyFill="1" applyBorder="1" applyAlignment="1">
      <alignment vertical="center"/>
    </xf>
    <xf numFmtId="0" fontId="36" fillId="4" borderId="99" xfId="0" applyFont="1" applyFill="1" applyBorder="1" applyAlignment="1">
      <alignment horizontal="left" vertical="center" wrapText="1"/>
    </xf>
    <xf numFmtId="0" fontId="36" fillId="4" borderId="113" xfId="0" applyFont="1" applyFill="1" applyBorder="1" applyAlignment="1">
      <alignment vertical="center" wrapText="1"/>
    </xf>
    <xf numFmtId="0" fontId="36"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center" vertical="center"/>
    </xf>
    <xf numFmtId="31" fontId="37" fillId="0" borderId="0" xfId="0" applyNumberFormat="1" applyFont="1" applyAlignment="1">
      <alignment horizontal="center" vertical="center"/>
    </xf>
    <xf numFmtId="0" fontId="36" fillId="4" borderId="0" xfId="0" applyFont="1" applyFill="1" applyAlignment="1">
      <alignment horizontal="center" vertical="center"/>
    </xf>
    <xf numFmtId="0" fontId="37" fillId="4" borderId="0" xfId="0" applyFont="1" applyFill="1" applyAlignment="1">
      <alignment vertical="center"/>
    </xf>
    <xf numFmtId="38" fontId="0" fillId="0" borderId="47" xfId="0" applyNumberFormat="1" applyBorder="1"/>
    <xf numFmtId="0" fontId="0" fillId="0" borderId="47" xfId="0" applyBorder="1"/>
    <xf numFmtId="0" fontId="0" fillId="17" borderId="47" xfId="0" applyFill="1" applyBorder="1"/>
    <xf numFmtId="0" fontId="0" fillId="9" borderId="47" xfId="0" applyFill="1" applyBorder="1"/>
    <xf numFmtId="38" fontId="0" fillId="9" borderId="47" xfId="0" applyNumberFormat="1" applyFill="1" applyBorder="1"/>
    <xf numFmtId="0" fontId="66" fillId="9" borderId="47" xfId="0" applyFont="1" applyFill="1" applyBorder="1"/>
    <xf numFmtId="0" fontId="0" fillId="9" borderId="47" xfId="0" applyFill="1" applyBorder="1" applyAlignment="1">
      <alignment wrapText="1"/>
    </xf>
    <xf numFmtId="0" fontId="0" fillId="9" borderId="86" xfId="0" applyFill="1" applyBorder="1"/>
    <xf numFmtId="0" fontId="0" fillId="17" borderId="47" xfId="0" applyFill="1" applyBorder="1" applyProtection="1">
      <protection locked="0"/>
      <extLst>
        <ext xmlns:xfpb="http://schemas.microsoft.com/office/spreadsheetml/2022/featurepropertybag" uri="{C7286773-470A-42A8-94C5-96B5CB345126}">
          <xfpb:xfComplement i="0"/>
        </ext>
      </extLst>
    </xf>
    <xf numFmtId="0" fontId="0" fillId="17" borderId="47" xfId="0" applyFill="1" applyBorder="1" applyProtection="1">
      <protection locked="0"/>
    </xf>
    <xf numFmtId="0" fontId="0" fillId="9" borderId="47" xfId="0" applyFill="1" applyBorder="1" applyProtection="1">
      <protection locked="0"/>
    </xf>
    <xf numFmtId="0" fontId="67" fillId="0" borderId="0" xfId="0" applyFont="1"/>
    <xf numFmtId="0" fontId="68" fillId="0" borderId="0" xfId="0" applyFont="1"/>
    <xf numFmtId="0" fontId="68" fillId="0" borderId="0" xfId="0" applyFont="1" applyAlignment="1">
      <alignment wrapText="1"/>
    </xf>
    <xf numFmtId="0" fontId="68" fillId="17" borderId="0" xfId="0" applyFont="1" applyFill="1"/>
    <xf numFmtId="38" fontId="67" fillId="0" borderId="0" xfId="0" applyNumberFormat="1" applyFont="1"/>
    <xf numFmtId="0" fontId="0" fillId="17" borderId="10" xfId="0" applyFill="1" applyBorder="1"/>
    <xf numFmtId="0" fontId="0" fillId="9" borderId="10" xfId="0" applyFill="1" applyBorder="1"/>
    <xf numFmtId="0" fontId="0" fillId="9" borderId="56" xfId="0" applyFill="1" applyBorder="1" applyProtection="1">
      <protection locked="0"/>
    </xf>
    <xf numFmtId="0" fontId="0" fillId="17" borderId="56" xfId="0" applyFill="1" applyBorder="1" applyProtection="1">
      <protection locked="0"/>
      <extLst>
        <ext xmlns:xfpb="http://schemas.microsoft.com/office/spreadsheetml/2022/featurepropertybag" uri="{C7286773-470A-42A8-94C5-96B5CB345126}">
          <xfpb:xfComplement i="0"/>
        </ext>
      </extLst>
    </xf>
    <xf numFmtId="0" fontId="0" fillId="17" borderId="56" xfId="0" applyFill="1" applyBorder="1" applyProtection="1">
      <protection locked="0"/>
    </xf>
    <xf numFmtId="0" fontId="0" fillId="9" borderId="56" xfId="0" applyFill="1" applyBorder="1"/>
    <xf numFmtId="0" fontId="0" fillId="0" borderId="4" xfId="0" applyBorder="1"/>
    <xf numFmtId="0" fontId="0" fillId="0" borderId="91" xfId="0" applyBorder="1"/>
    <xf numFmtId="0" fontId="58" fillId="0" borderId="91" xfId="0" applyFont="1" applyBorder="1"/>
    <xf numFmtId="0" fontId="58" fillId="0" borderId="6" xfId="0" applyFont="1" applyBorder="1"/>
    <xf numFmtId="0" fontId="0" fillId="9" borderId="86" xfId="0" applyFill="1" applyBorder="1" applyProtection="1">
      <protection locked="0"/>
    </xf>
    <xf numFmtId="0" fontId="0" fillId="9" borderId="11" xfId="0" applyFill="1" applyBorder="1" applyProtection="1">
      <protection locked="0"/>
    </xf>
    <xf numFmtId="0" fontId="73" fillId="0" borderId="114" xfId="0" applyFont="1" applyBorder="1"/>
    <xf numFmtId="0" fontId="73" fillId="17" borderId="7" xfId="0" applyFont="1" applyFill="1" applyBorder="1"/>
    <xf numFmtId="0" fontId="73" fillId="17" borderId="4" xfId="0" applyFont="1" applyFill="1" applyBorder="1"/>
    <xf numFmtId="0" fontId="73" fillId="9" borderId="7" xfId="0" applyFont="1" applyFill="1" applyBorder="1"/>
    <xf numFmtId="0" fontId="73" fillId="9" borderId="4" xfId="0" applyFont="1" applyFill="1" applyBorder="1"/>
    <xf numFmtId="0" fontId="73" fillId="0" borderId="0" xfId="0" applyFont="1"/>
    <xf numFmtId="0" fontId="72" fillId="18" borderId="116" xfId="0" applyFont="1" applyFill="1" applyBorder="1"/>
    <xf numFmtId="0" fontId="72" fillId="18" borderId="117" xfId="0" applyFont="1" applyFill="1" applyBorder="1"/>
    <xf numFmtId="0" fontId="6" fillId="0" borderId="0" xfId="6" applyFont="1" applyAlignment="1">
      <alignment horizontal="right" vertical="center"/>
    </xf>
    <xf numFmtId="0" fontId="47" fillId="4" borderId="0" xfId="0" applyFont="1" applyFill="1" applyAlignment="1">
      <alignment vertical="center"/>
    </xf>
    <xf numFmtId="0" fontId="6" fillId="4" borderId="0" xfId="0" applyFont="1" applyFill="1" applyAlignment="1">
      <alignment horizontal="center" vertical="center"/>
    </xf>
    <xf numFmtId="0" fontId="31" fillId="4" borderId="0" xfId="0" applyFont="1" applyFill="1" applyAlignment="1">
      <alignment vertical="center"/>
    </xf>
    <xf numFmtId="0" fontId="16" fillId="0" borderId="0" xfId="0" applyFont="1" applyAlignment="1" applyProtection="1">
      <alignment horizontal="left"/>
      <protection locked="0"/>
    </xf>
    <xf numFmtId="0" fontId="77" fillId="0" borderId="0" xfId="0" applyFont="1" applyAlignment="1" applyProtection="1">
      <alignment vertical="center" wrapText="1"/>
      <protection locked="0"/>
    </xf>
    <xf numFmtId="0" fontId="7" fillId="12" borderId="0" xfId="6" applyFont="1" applyFill="1" applyAlignment="1" applyProtection="1">
      <alignment horizontal="left" vertical="center" wrapText="1"/>
      <protection locked="0"/>
    </xf>
    <xf numFmtId="0" fontId="7" fillId="12" borderId="0" xfId="6" applyFont="1" applyFill="1" applyAlignment="1" applyProtection="1">
      <alignment horizontal="center" vertical="center" wrapText="1"/>
      <protection locked="0"/>
    </xf>
    <xf numFmtId="14" fontId="7" fillId="12" borderId="0" xfId="6" applyNumberFormat="1" applyFont="1" applyFill="1" applyAlignment="1" applyProtection="1">
      <alignment horizontal="center" vertical="center" wrapText="1"/>
      <protection locked="0"/>
    </xf>
    <xf numFmtId="0" fontId="6" fillId="0" borderId="57" xfId="0" applyFont="1" applyBorder="1" applyAlignment="1">
      <alignment horizontal="left" vertical="top" wrapText="1"/>
    </xf>
    <xf numFmtId="9" fontId="6" fillId="5" borderId="98" xfId="2" applyFont="1" applyFill="1" applyBorder="1" applyAlignment="1" applyProtection="1">
      <alignment horizontal="center" vertical="center" wrapText="1"/>
    </xf>
    <xf numFmtId="9" fontId="6" fillId="5" borderId="99" xfId="2" applyFont="1" applyFill="1" applyBorder="1" applyAlignment="1" applyProtection="1">
      <alignment horizontal="center" vertical="center" wrapText="1"/>
    </xf>
    <xf numFmtId="9" fontId="6" fillId="5" borderId="113" xfId="2" applyFont="1" applyFill="1" applyBorder="1" applyAlignment="1" applyProtection="1">
      <alignment horizontal="center" vertical="center" wrapText="1"/>
    </xf>
    <xf numFmtId="0" fontId="6" fillId="0" borderId="98" xfId="0" applyFont="1" applyBorder="1" applyAlignment="1" applyProtection="1">
      <alignment horizontal="center" vertical="center" wrapText="1"/>
      <protection locked="0"/>
    </xf>
    <xf numFmtId="0" fontId="6" fillId="0" borderId="99" xfId="0" applyFont="1" applyBorder="1" applyAlignment="1" applyProtection="1">
      <alignment horizontal="center" vertical="center" wrapText="1"/>
      <protection locked="0"/>
    </xf>
    <xf numFmtId="0" fontId="6" fillId="5" borderId="18"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6" fillId="5" borderId="68"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0" xfId="0" applyFont="1" applyFill="1" applyAlignment="1">
      <alignment horizontal="center" vertical="center" wrapText="1"/>
    </xf>
    <xf numFmtId="0" fontId="6" fillId="8" borderId="15" xfId="0" applyFont="1" applyFill="1" applyBorder="1" applyAlignment="1">
      <alignment horizontal="center" vertical="center" wrapText="1"/>
    </xf>
    <xf numFmtId="0" fontId="6" fillId="0" borderId="98" xfId="0" applyFont="1" applyBorder="1" applyAlignment="1" applyProtection="1">
      <alignment horizontal="left" vertical="center"/>
      <protection locked="0"/>
    </xf>
    <xf numFmtId="0" fontId="6" fillId="0" borderId="99" xfId="0" applyFont="1" applyBorder="1" applyAlignment="1" applyProtection="1">
      <alignment horizontal="left" vertical="center"/>
      <protection locked="0"/>
    </xf>
    <xf numFmtId="0" fontId="6" fillId="0" borderId="80"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71" xfId="0" applyFont="1" applyBorder="1" applyAlignment="1" applyProtection="1">
      <alignment horizontal="left" vertical="center"/>
      <protection locked="0"/>
    </xf>
    <xf numFmtId="0" fontId="57" fillId="0" borderId="17" xfId="0" applyFont="1" applyBorder="1" applyAlignment="1">
      <alignment horizontal="left" vertical="center" wrapText="1"/>
    </xf>
    <xf numFmtId="0" fontId="6" fillId="8" borderId="18"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66" xfId="0" applyFont="1" applyFill="1" applyBorder="1" applyAlignment="1">
      <alignment horizontal="center" vertical="center" wrapText="1"/>
    </xf>
    <xf numFmtId="0" fontId="6" fillId="8" borderId="67" xfId="0" applyFont="1" applyFill="1" applyBorder="1" applyAlignment="1">
      <alignment horizontal="center" vertical="center" wrapText="1"/>
    </xf>
    <xf numFmtId="0" fontId="6" fillId="8" borderId="68" xfId="0" applyFont="1" applyFill="1" applyBorder="1" applyAlignment="1">
      <alignment horizontal="center" vertical="center" wrapText="1"/>
    </xf>
    <xf numFmtId="0" fontId="6" fillId="8" borderId="111" xfId="0" applyFont="1" applyFill="1" applyBorder="1" applyAlignment="1">
      <alignment horizontal="center" vertical="center"/>
    </xf>
    <xf numFmtId="0" fontId="6" fillId="8" borderId="109" xfId="0" applyFont="1" applyFill="1" applyBorder="1" applyAlignment="1">
      <alignment horizontal="center" vertical="center"/>
    </xf>
    <xf numFmtId="0" fontId="6" fillId="8" borderId="110" xfId="0" applyFont="1" applyFill="1" applyBorder="1" applyAlignment="1">
      <alignment horizontal="center" vertical="center"/>
    </xf>
    <xf numFmtId="0" fontId="6" fillId="8" borderId="98" xfId="0" applyFont="1" applyFill="1" applyBorder="1" applyAlignment="1">
      <alignment horizontal="center" vertical="center"/>
    </xf>
    <xf numFmtId="0" fontId="6" fillId="8" borderId="99" xfId="0" applyFont="1" applyFill="1" applyBorder="1" applyAlignment="1">
      <alignment horizontal="center" vertical="center"/>
    </xf>
    <xf numFmtId="0" fontId="6" fillId="8" borderId="113" xfId="0" applyFont="1" applyFill="1" applyBorder="1" applyAlignment="1">
      <alignment horizontal="center" vertical="center"/>
    </xf>
    <xf numFmtId="0" fontId="6" fillId="0" borderId="101" xfId="0" applyFont="1" applyBorder="1" applyAlignment="1" applyProtection="1">
      <alignment horizontal="left" vertical="center"/>
      <protection locked="0"/>
    </xf>
    <xf numFmtId="0" fontId="6" fillId="0" borderId="111" xfId="0" applyFont="1" applyBorder="1" applyAlignment="1" applyProtection="1">
      <alignment horizontal="left" vertical="center"/>
      <protection locked="0"/>
    </xf>
    <xf numFmtId="0" fontId="6" fillId="0" borderId="102" xfId="0" applyFont="1" applyBorder="1" applyAlignment="1" applyProtection="1">
      <alignment horizontal="left" vertical="center"/>
      <protection locked="0"/>
    </xf>
    <xf numFmtId="0" fontId="6" fillId="0" borderId="104" xfId="0" applyFont="1" applyBorder="1" applyAlignment="1" applyProtection="1">
      <alignment horizontal="left" vertical="center"/>
      <protection locked="0"/>
    </xf>
    <xf numFmtId="0" fontId="6" fillId="0" borderId="105" xfId="0" applyFont="1" applyBorder="1" applyAlignment="1" applyProtection="1">
      <alignment horizontal="left" vertical="center"/>
      <protection locked="0"/>
    </xf>
    <xf numFmtId="0" fontId="6" fillId="5" borderId="98" xfId="0" applyFont="1" applyFill="1" applyBorder="1" applyAlignment="1">
      <alignment horizontal="center" vertical="center" wrapText="1"/>
    </xf>
    <xf numFmtId="0" fontId="6" fillId="5" borderId="99" xfId="0" applyFont="1" applyFill="1" applyBorder="1" applyAlignment="1">
      <alignment horizontal="center" vertical="center" wrapText="1"/>
    </xf>
    <xf numFmtId="0" fontId="6" fillId="5" borderId="113" xfId="0" applyFont="1" applyFill="1" applyBorder="1" applyAlignment="1">
      <alignment horizontal="center" vertical="center" wrapText="1"/>
    </xf>
    <xf numFmtId="0" fontId="6" fillId="8" borderId="98" xfId="0" applyFont="1" applyFill="1" applyBorder="1" applyAlignment="1">
      <alignment horizontal="center" vertical="center" wrapText="1"/>
    </xf>
    <xf numFmtId="0" fontId="6" fillId="8" borderId="99" xfId="0" applyFont="1" applyFill="1" applyBorder="1" applyAlignment="1">
      <alignment horizontal="center" vertical="center" wrapText="1"/>
    </xf>
    <xf numFmtId="0" fontId="6" fillId="8" borderId="113" xfId="0" applyFont="1" applyFill="1" applyBorder="1" applyAlignment="1">
      <alignment horizontal="center" vertical="center" wrapText="1"/>
    </xf>
    <xf numFmtId="0" fontId="5" fillId="0" borderId="98" xfId="0" applyFont="1" applyBorder="1" applyAlignment="1" applyProtection="1">
      <alignment horizontal="left" vertical="center" wrapText="1"/>
      <protection locked="0"/>
    </xf>
    <xf numFmtId="0" fontId="5" fillId="0" borderId="99" xfId="0" applyFont="1" applyBorder="1" applyAlignment="1" applyProtection="1">
      <alignment horizontal="left" vertical="center" wrapText="1"/>
      <protection locked="0"/>
    </xf>
    <xf numFmtId="0" fontId="5" fillId="0" borderId="80" xfId="0" applyFont="1" applyBorder="1" applyAlignment="1" applyProtection="1">
      <alignment horizontal="left" vertical="center" wrapText="1"/>
      <protection locked="0"/>
    </xf>
    <xf numFmtId="0" fontId="6" fillId="8" borderId="12"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66" xfId="0" applyFont="1" applyFill="1" applyBorder="1" applyAlignment="1">
      <alignment horizontal="center" vertical="center" wrapText="1"/>
    </xf>
    <xf numFmtId="0" fontId="13" fillId="5" borderId="67" xfId="0" applyFont="1" applyFill="1" applyBorder="1" applyAlignment="1">
      <alignment horizontal="center" vertical="center" wrapText="1"/>
    </xf>
    <xf numFmtId="0" fontId="13" fillId="5" borderId="68" xfId="0" applyFont="1" applyFill="1" applyBorder="1" applyAlignment="1">
      <alignment horizontal="center" vertical="center" wrapText="1"/>
    </xf>
    <xf numFmtId="0" fontId="5" fillId="4" borderId="17" xfId="0" applyFont="1" applyFill="1" applyBorder="1" applyAlignment="1" applyProtection="1">
      <alignment horizontal="left" vertical="center" wrapText="1"/>
      <protection locked="0"/>
    </xf>
    <xf numFmtId="0" fontId="5" fillId="4" borderId="71" xfId="0" applyFont="1" applyFill="1" applyBorder="1" applyAlignment="1" applyProtection="1">
      <alignment horizontal="left" vertical="center" wrapText="1"/>
      <protection locked="0"/>
    </xf>
    <xf numFmtId="0" fontId="5" fillId="4" borderId="67" xfId="0" applyFont="1" applyFill="1" applyBorder="1" applyAlignment="1" applyProtection="1">
      <alignment horizontal="left" vertical="center" wrapText="1"/>
      <protection locked="0"/>
    </xf>
    <xf numFmtId="0" fontId="5" fillId="4" borderId="77" xfId="0" applyFont="1" applyFill="1" applyBorder="1" applyAlignment="1" applyProtection="1">
      <alignment horizontal="left" vertical="center" wrapText="1"/>
      <protection locked="0"/>
    </xf>
    <xf numFmtId="0" fontId="6" fillId="0" borderId="98" xfId="0" applyFont="1" applyBorder="1" applyAlignment="1" applyProtection="1">
      <alignment horizontal="left" vertical="center" wrapText="1"/>
      <protection locked="0"/>
    </xf>
    <xf numFmtId="0" fontId="6" fillId="0" borderId="99" xfId="0" applyFont="1" applyBorder="1" applyAlignment="1" applyProtection="1">
      <alignment horizontal="left" vertical="center" wrapText="1"/>
      <protection locked="0"/>
    </xf>
    <xf numFmtId="0" fontId="6" fillId="0" borderId="80" xfId="0" applyFont="1" applyBorder="1" applyAlignment="1" applyProtection="1">
      <alignment horizontal="left" vertical="center" wrapText="1"/>
      <protection locked="0"/>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18"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0" fontId="5" fillId="0" borderId="66" xfId="0" applyFont="1" applyBorder="1" applyAlignment="1" applyProtection="1">
      <alignment horizontal="left" vertical="center" wrapText="1"/>
      <protection locked="0"/>
    </xf>
    <xf numFmtId="0" fontId="5" fillId="0" borderId="67" xfId="0" applyFont="1" applyBorder="1" applyAlignment="1" applyProtection="1">
      <alignment horizontal="left" vertical="center" wrapText="1"/>
      <protection locked="0"/>
    </xf>
    <xf numFmtId="0" fontId="5" fillId="0" borderId="77" xfId="0" applyFont="1" applyBorder="1" applyAlignment="1" applyProtection="1">
      <alignment horizontal="left" vertical="center" wrapText="1"/>
      <protection locked="0"/>
    </xf>
    <xf numFmtId="0" fontId="57" fillId="5" borderId="18" xfId="0" applyFont="1" applyFill="1" applyBorder="1" applyAlignment="1">
      <alignment horizontal="center" vertical="center" wrapText="1"/>
    </xf>
    <xf numFmtId="0" fontId="57" fillId="5" borderId="17" xfId="0" applyFont="1" applyFill="1" applyBorder="1" applyAlignment="1">
      <alignment horizontal="center" vertical="center" wrapText="1"/>
    </xf>
    <xf numFmtId="0" fontId="57" fillId="5" borderId="16" xfId="0" applyFont="1" applyFill="1" applyBorder="1" applyAlignment="1">
      <alignment horizontal="center" vertical="center" wrapText="1"/>
    </xf>
    <xf numFmtId="0" fontId="57" fillId="5" borderId="66" xfId="0" applyFont="1" applyFill="1" applyBorder="1" applyAlignment="1">
      <alignment horizontal="center" vertical="center" wrapText="1"/>
    </xf>
    <xf numFmtId="0" fontId="57" fillId="5" borderId="67" xfId="0" applyFont="1" applyFill="1" applyBorder="1" applyAlignment="1">
      <alignment horizontal="center" vertical="center" wrapText="1"/>
    </xf>
    <xf numFmtId="0" fontId="57" fillId="5" borderId="68" xfId="0" applyFont="1" applyFill="1" applyBorder="1" applyAlignment="1">
      <alignment horizontal="center" vertical="center" wrapText="1"/>
    </xf>
    <xf numFmtId="38" fontId="37" fillId="0" borderId="18" xfId="1" applyFont="1" applyBorder="1" applyAlignment="1" applyProtection="1">
      <alignment horizontal="right" vertical="center"/>
      <protection locked="0"/>
    </xf>
    <xf numFmtId="38" fontId="37" fillId="0" borderId="17" xfId="1" applyFont="1" applyBorder="1" applyAlignment="1" applyProtection="1">
      <alignment horizontal="right" vertical="center"/>
      <protection locked="0"/>
    </xf>
    <xf numFmtId="38" fontId="37" fillId="0" borderId="71" xfId="1" applyFont="1" applyBorder="1" applyAlignment="1" applyProtection="1">
      <alignment horizontal="right" vertical="center"/>
      <protection locked="0"/>
    </xf>
    <xf numFmtId="38" fontId="37" fillId="0" borderId="66" xfId="1" applyFont="1" applyBorder="1" applyAlignment="1" applyProtection="1">
      <alignment horizontal="right" vertical="center"/>
      <protection locked="0"/>
    </xf>
    <xf numFmtId="38" fontId="37" fillId="0" borderId="67" xfId="1" applyFont="1" applyBorder="1" applyAlignment="1" applyProtection="1">
      <alignment horizontal="right" vertical="center"/>
      <protection locked="0"/>
    </xf>
    <xf numFmtId="38" fontId="37" fillId="0" borderId="77" xfId="1" applyFont="1" applyBorder="1" applyAlignment="1" applyProtection="1">
      <alignment horizontal="right" vertical="center"/>
      <protection locked="0"/>
    </xf>
    <xf numFmtId="0" fontId="6" fillId="5" borderId="14" xfId="0" applyFont="1" applyFill="1" applyBorder="1" applyAlignment="1">
      <alignment horizontal="center" vertical="center" wrapText="1"/>
    </xf>
    <xf numFmtId="0" fontId="6" fillId="5" borderId="0" xfId="0" applyFont="1" applyFill="1" applyAlignment="1">
      <alignment horizontal="center" vertical="center" wrapText="1"/>
    </xf>
    <xf numFmtId="0" fontId="5" fillId="0" borderId="18"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67" xfId="0" applyFont="1" applyBorder="1" applyAlignment="1" applyProtection="1">
      <alignment horizontal="left" vertical="center"/>
      <protection locked="0"/>
    </xf>
    <xf numFmtId="0" fontId="5" fillId="0" borderId="68"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66"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0" fontId="6" fillId="0" borderId="68" xfId="0" applyFont="1" applyBorder="1" applyAlignment="1" applyProtection="1">
      <alignment horizontal="left" vertical="center"/>
      <protection locked="0"/>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center"/>
    </xf>
    <xf numFmtId="0" fontId="61" fillId="0" borderId="47" xfId="0" applyFont="1" applyBorder="1" applyAlignment="1" applyProtection="1">
      <alignment horizontal="left" vertical="top" wrapText="1"/>
      <protection locked="0"/>
    </xf>
    <xf numFmtId="0" fontId="6" fillId="0" borderId="18" xfId="0" applyFont="1" applyBorder="1" applyAlignment="1" applyProtection="1">
      <alignment vertical="center"/>
      <protection locked="0"/>
    </xf>
    <xf numFmtId="0" fontId="6" fillId="0" borderId="17"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66" xfId="0" applyFont="1" applyBorder="1" applyAlignment="1" applyProtection="1">
      <alignment vertical="center"/>
      <protection locked="0"/>
    </xf>
    <xf numFmtId="0" fontId="6" fillId="0" borderId="67" xfId="0" applyFont="1" applyBorder="1" applyAlignment="1" applyProtection="1">
      <alignment vertical="center"/>
      <protection locked="0"/>
    </xf>
    <xf numFmtId="0" fontId="6" fillId="0" borderId="68" xfId="0" applyFont="1" applyBorder="1" applyAlignment="1" applyProtection="1">
      <alignment vertical="center"/>
      <protection locked="0"/>
    </xf>
    <xf numFmtId="0" fontId="6" fillId="0" borderId="1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6" fillId="0" borderId="66" xfId="0" applyFont="1" applyBorder="1" applyAlignment="1" applyProtection="1">
      <alignment horizontal="left" vertical="center" wrapText="1"/>
      <protection locked="0"/>
    </xf>
    <xf numFmtId="0" fontId="6" fillId="0" borderId="67" xfId="0" applyFont="1" applyBorder="1" applyAlignment="1" applyProtection="1">
      <alignment horizontal="left" vertical="center" wrapText="1"/>
      <protection locked="0"/>
    </xf>
    <xf numFmtId="0" fontId="6" fillId="0" borderId="77" xfId="0" applyFont="1" applyBorder="1" applyAlignment="1" applyProtection="1">
      <alignment horizontal="left" vertical="center" wrapText="1"/>
      <protection locked="0"/>
    </xf>
    <xf numFmtId="0" fontId="16" fillId="0" borderId="86" xfId="0" applyFont="1" applyBorder="1" applyAlignment="1">
      <alignment horizontal="center" vertical="center" textRotation="255" wrapText="1"/>
    </xf>
    <xf numFmtId="0" fontId="16" fillId="0" borderId="87" xfId="0" applyFont="1" applyBorder="1" applyAlignment="1">
      <alignment horizontal="center" vertical="center" textRotation="255" wrapText="1"/>
    </xf>
    <xf numFmtId="0" fontId="16" fillId="0" borderId="91" xfId="0" applyFont="1" applyBorder="1" applyAlignment="1">
      <alignment horizontal="center" vertical="center" textRotation="255" wrapText="1"/>
    </xf>
    <xf numFmtId="0" fontId="13" fillId="8" borderId="11" xfId="0" applyFont="1" applyFill="1" applyBorder="1" applyAlignment="1">
      <alignment horizontal="center" vertical="center"/>
    </xf>
    <xf numFmtId="0" fontId="13" fillId="8" borderId="8" xfId="0" applyFont="1" applyFill="1" applyBorder="1" applyAlignment="1">
      <alignment horizontal="center" vertical="center"/>
    </xf>
    <xf numFmtId="0" fontId="13" fillId="8" borderId="6" xfId="0" applyFont="1" applyFill="1" applyBorder="1" applyAlignment="1">
      <alignment horizontal="center" vertical="center"/>
    </xf>
    <xf numFmtId="0" fontId="13" fillId="8" borderId="5" xfId="0" applyFont="1" applyFill="1" applyBorder="1" applyAlignment="1">
      <alignment horizontal="center" vertical="center"/>
    </xf>
    <xf numFmtId="0" fontId="6" fillId="0" borderId="0" xfId="0" applyFont="1" applyAlignment="1">
      <alignment horizontal="left" vertical="center" wrapText="1"/>
    </xf>
    <xf numFmtId="176" fontId="5" fillId="0" borderId="20" xfId="0" applyNumberFormat="1" applyFont="1" applyBorder="1" applyAlignment="1" applyProtection="1">
      <alignment horizontal="center" vertical="center" wrapText="1"/>
      <protection locked="0"/>
    </xf>
    <xf numFmtId="176" fontId="5" fillId="0" borderId="8" xfId="0" applyNumberFormat="1" applyFont="1" applyBorder="1" applyAlignment="1" applyProtection="1">
      <alignment horizontal="center" vertical="center" wrapText="1"/>
      <protection locked="0"/>
    </xf>
    <xf numFmtId="176" fontId="5" fillId="0" borderId="10" xfId="0" applyNumberFormat="1" applyFont="1" applyBorder="1" applyAlignment="1" applyProtection="1">
      <alignment horizontal="center" vertical="center" wrapText="1"/>
      <protection locked="0"/>
    </xf>
    <xf numFmtId="176" fontId="5" fillId="0" borderId="12" xfId="0" applyNumberFormat="1" applyFont="1" applyBorder="1" applyAlignment="1" applyProtection="1">
      <alignment horizontal="center" vertical="center" wrapText="1"/>
      <protection locked="0"/>
    </xf>
    <xf numFmtId="176" fontId="5" fillId="0" borderId="5" xfId="0" applyNumberFormat="1" applyFont="1" applyBorder="1" applyAlignment="1" applyProtection="1">
      <alignment horizontal="center" vertical="center" wrapText="1"/>
      <protection locked="0"/>
    </xf>
    <xf numFmtId="176" fontId="5" fillId="0" borderId="4" xfId="0" applyNumberFormat="1" applyFont="1" applyBorder="1" applyAlignment="1" applyProtection="1">
      <alignment horizontal="center" vertical="center" wrapText="1"/>
      <protection locked="0"/>
    </xf>
    <xf numFmtId="183" fontId="16" fillId="3" borderId="20" xfId="0" applyNumberFormat="1" applyFont="1" applyFill="1" applyBorder="1" applyAlignment="1">
      <alignment horizontal="center" vertical="center" wrapText="1"/>
    </xf>
    <xf numFmtId="183" fontId="16" fillId="3" borderId="8" xfId="0" applyNumberFormat="1" applyFont="1" applyFill="1" applyBorder="1" applyAlignment="1">
      <alignment horizontal="center" vertical="center" wrapText="1"/>
    </xf>
    <xf numFmtId="183" fontId="16" fillId="3" borderId="10" xfId="0" applyNumberFormat="1" applyFont="1" applyFill="1" applyBorder="1" applyAlignment="1">
      <alignment horizontal="center" vertical="center" wrapText="1"/>
    </xf>
    <xf numFmtId="183" fontId="16" fillId="3" borderId="12" xfId="0" applyNumberFormat="1" applyFont="1" applyFill="1" applyBorder="1" applyAlignment="1">
      <alignment horizontal="center" vertical="center" wrapText="1"/>
    </xf>
    <xf numFmtId="183" fontId="16" fillId="3" borderId="5" xfId="0" applyNumberFormat="1" applyFont="1" applyFill="1" applyBorder="1" applyAlignment="1">
      <alignment horizontal="center" vertical="center" wrapText="1"/>
    </xf>
    <xf numFmtId="183" fontId="16" fillId="3" borderId="4" xfId="0" applyNumberFormat="1" applyFont="1" applyFill="1" applyBorder="1" applyAlignment="1">
      <alignment horizontal="center" vertical="center" wrapText="1"/>
    </xf>
    <xf numFmtId="0" fontId="16" fillId="9" borderId="56" xfId="0" applyFont="1" applyFill="1" applyBorder="1" applyAlignment="1">
      <alignment horizontal="center" vertical="center" wrapText="1"/>
    </xf>
    <xf numFmtId="0" fontId="16" fillId="9" borderId="57" xfId="0" applyFont="1" applyFill="1" applyBorder="1" applyAlignment="1">
      <alignment horizontal="center" vertical="center" wrapText="1"/>
    </xf>
    <xf numFmtId="0" fontId="16" fillId="9" borderId="114" xfId="0" applyFont="1" applyFill="1" applyBorder="1" applyAlignment="1">
      <alignment horizontal="center" vertical="center" wrapText="1"/>
    </xf>
    <xf numFmtId="0" fontId="16" fillId="9" borderId="47" xfId="0" applyFont="1" applyFill="1" applyBorder="1" applyAlignment="1">
      <alignment horizontal="center" vertical="center" wrapText="1"/>
    </xf>
    <xf numFmtId="176" fontId="16" fillId="0" borderId="20" xfId="0" applyNumberFormat="1" applyFont="1" applyBorder="1" applyAlignment="1" applyProtection="1">
      <alignment horizontal="center" vertical="center" wrapText="1"/>
      <protection locked="0"/>
    </xf>
    <xf numFmtId="176" fontId="16" fillId="0" borderId="8" xfId="0" applyNumberFormat="1" applyFont="1" applyBorder="1" applyAlignment="1" applyProtection="1">
      <alignment horizontal="center" vertical="center" wrapText="1"/>
      <protection locked="0"/>
    </xf>
    <xf numFmtId="176" fontId="16" fillId="0" borderId="10" xfId="0" applyNumberFormat="1" applyFont="1" applyBorder="1" applyAlignment="1" applyProtection="1">
      <alignment horizontal="center" vertical="center" wrapText="1"/>
      <protection locked="0"/>
    </xf>
    <xf numFmtId="176" fontId="16" fillId="0" borderId="12" xfId="0" applyNumberFormat="1" applyFont="1" applyBorder="1" applyAlignment="1" applyProtection="1">
      <alignment horizontal="center" vertical="center" wrapText="1"/>
      <protection locked="0"/>
    </xf>
    <xf numFmtId="176" fontId="16" fillId="0" borderId="5" xfId="0" applyNumberFormat="1" applyFont="1" applyBorder="1" applyAlignment="1" applyProtection="1">
      <alignment horizontal="center" vertical="center" wrapText="1"/>
      <protection locked="0"/>
    </xf>
    <xf numFmtId="176" fontId="16" fillId="0" borderId="4" xfId="0" applyNumberFormat="1" applyFont="1" applyBorder="1" applyAlignment="1" applyProtection="1">
      <alignment horizontal="center" vertical="center" wrapText="1"/>
      <protection locked="0"/>
    </xf>
    <xf numFmtId="0" fontId="65" fillId="7" borderId="56" xfId="0" applyFont="1" applyFill="1" applyBorder="1" applyAlignment="1">
      <alignment horizontal="left" vertical="center" wrapText="1"/>
    </xf>
    <xf numFmtId="0" fontId="65" fillId="7" borderId="57" xfId="0" applyFont="1" applyFill="1" applyBorder="1" applyAlignment="1">
      <alignment horizontal="left" vertical="center" wrapText="1"/>
    </xf>
    <xf numFmtId="0" fontId="65" fillId="7" borderId="114" xfId="0" applyFont="1" applyFill="1" applyBorder="1" applyAlignment="1">
      <alignment horizontal="left" vertical="center" wrapText="1"/>
    </xf>
    <xf numFmtId="0" fontId="5" fillId="4" borderId="0" xfId="0" applyFont="1" applyFill="1" applyAlignment="1">
      <alignment horizontal="center" vertical="center"/>
    </xf>
    <xf numFmtId="0" fontId="18" fillId="4" borderId="0" xfId="0" applyFont="1" applyFill="1" applyAlignment="1">
      <alignment horizontal="center" vertical="center" wrapText="1"/>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38" fontId="5" fillId="0" borderId="11" xfId="0" applyNumberFormat="1" applyFont="1" applyBorder="1" applyAlignment="1">
      <alignment horizontal="center" vertical="center"/>
    </xf>
    <xf numFmtId="38" fontId="5" fillId="0" borderId="8" xfId="0" applyNumberFormat="1" applyFont="1" applyBorder="1" applyAlignment="1">
      <alignment horizontal="center" vertical="center"/>
    </xf>
    <xf numFmtId="38" fontId="5" fillId="0" borderId="10" xfId="0" applyNumberFormat="1" applyFont="1" applyBorder="1" applyAlignment="1">
      <alignment horizontal="center" vertical="center"/>
    </xf>
    <xf numFmtId="38" fontId="5" fillId="0" borderId="6" xfId="0" applyNumberFormat="1" applyFont="1" applyBorder="1" applyAlignment="1">
      <alignment horizontal="center" vertical="center"/>
    </xf>
    <xf numFmtId="38" fontId="5" fillId="0" borderId="5" xfId="0" applyNumberFormat="1" applyFont="1" applyBorder="1" applyAlignment="1">
      <alignment horizontal="center" vertical="center"/>
    </xf>
    <xf numFmtId="38" fontId="5" fillId="0" borderId="4" xfId="0" applyNumberFormat="1" applyFont="1" applyBorder="1" applyAlignment="1">
      <alignment horizontal="center" vertical="center"/>
    </xf>
    <xf numFmtId="0" fontId="5" fillId="4" borderId="11"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21"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38" fontId="5" fillId="0" borderId="20" xfId="0" applyNumberFormat="1" applyFont="1" applyBorder="1" applyAlignment="1">
      <alignment horizontal="center" vertical="center" shrinkToFit="1"/>
    </xf>
    <xf numFmtId="38" fontId="5" fillId="0" borderId="8" xfId="0" applyNumberFormat="1" applyFont="1" applyBorder="1" applyAlignment="1">
      <alignment horizontal="center" vertical="center" shrinkToFit="1"/>
    </xf>
    <xf numFmtId="38" fontId="5" fillId="0" borderId="10" xfId="0" applyNumberFormat="1" applyFont="1" applyBorder="1" applyAlignment="1">
      <alignment horizontal="center" vertical="center" shrinkToFit="1"/>
    </xf>
    <xf numFmtId="38" fontId="5" fillId="0" borderId="12" xfId="0" applyNumberFormat="1" applyFont="1" applyBorder="1" applyAlignment="1">
      <alignment horizontal="center" vertical="center" shrinkToFit="1"/>
    </xf>
    <xf numFmtId="38" fontId="5" fillId="0" borderId="5" xfId="0" applyNumberFormat="1" applyFont="1" applyBorder="1" applyAlignment="1">
      <alignment horizontal="center" vertical="center" shrinkToFit="1"/>
    </xf>
    <xf numFmtId="38" fontId="5" fillId="0" borderId="4" xfId="0" applyNumberFormat="1" applyFont="1" applyBorder="1" applyAlignment="1">
      <alignment horizontal="center" vertical="center" shrinkToFit="1"/>
    </xf>
    <xf numFmtId="0" fontId="5" fillId="4" borderId="17" xfId="0" applyFont="1" applyFill="1" applyBorder="1" applyAlignment="1" applyProtection="1">
      <alignment horizontal="center" vertical="center" wrapText="1"/>
      <protection locked="0"/>
    </xf>
    <xf numFmtId="0" fontId="5" fillId="4" borderId="71" xfId="0" applyFont="1" applyFill="1" applyBorder="1" applyAlignment="1" applyProtection="1">
      <alignment horizontal="center" vertical="center" wrapText="1"/>
      <protection locked="0"/>
    </xf>
    <xf numFmtId="0" fontId="5" fillId="4" borderId="67" xfId="0" applyFont="1" applyFill="1" applyBorder="1" applyAlignment="1" applyProtection="1">
      <alignment horizontal="center" vertical="center" wrapText="1"/>
      <protection locked="0"/>
    </xf>
    <xf numFmtId="0" fontId="5" fillId="4" borderId="77" xfId="0" applyFont="1" applyFill="1" applyBorder="1" applyAlignment="1" applyProtection="1">
      <alignment horizontal="center" vertical="center" wrapText="1"/>
      <protection locked="0"/>
    </xf>
    <xf numFmtId="0" fontId="6" fillId="4" borderId="17" xfId="0" applyFont="1" applyFill="1" applyBorder="1" applyAlignment="1" applyProtection="1">
      <alignment vertical="center" wrapText="1"/>
      <protection locked="0"/>
    </xf>
    <xf numFmtId="0" fontId="6" fillId="4" borderId="71" xfId="0" applyFont="1" applyFill="1" applyBorder="1" applyAlignment="1" applyProtection="1">
      <alignment vertical="center" wrapText="1"/>
      <protection locked="0"/>
    </xf>
    <xf numFmtId="0" fontId="6" fillId="4" borderId="67" xfId="0" applyFont="1" applyFill="1" applyBorder="1" applyAlignment="1" applyProtection="1">
      <alignment vertical="center" wrapText="1"/>
      <protection locked="0"/>
    </xf>
    <xf numFmtId="0" fontId="6" fillId="4" borderId="77" xfId="0" applyFont="1" applyFill="1" applyBorder="1" applyAlignment="1" applyProtection="1">
      <alignment vertical="center" wrapText="1"/>
      <protection locked="0"/>
    </xf>
    <xf numFmtId="176" fontId="5" fillId="8" borderId="11" xfId="0" applyNumberFormat="1" applyFont="1" applyFill="1" applyBorder="1" applyAlignment="1">
      <alignment horizontal="center" vertical="center"/>
    </xf>
    <xf numFmtId="176" fontId="5" fillId="8" borderId="8" xfId="0" applyNumberFormat="1" applyFont="1" applyFill="1" applyBorder="1" applyAlignment="1">
      <alignment horizontal="center" vertical="center"/>
    </xf>
    <xf numFmtId="176" fontId="5" fillId="8" borderId="6" xfId="0" applyNumberFormat="1" applyFont="1" applyFill="1" applyBorder="1" applyAlignment="1">
      <alignment horizontal="center" vertical="center"/>
    </xf>
    <xf numFmtId="176" fontId="5" fillId="8" borderId="5" xfId="0" applyNumberFormat="1" applyFont="1" applyFill="1" applyBorder="1" applyAlignment="1">
      <alignment horizontal="center" vertical="center"/>
    </xf>
    <xf numFmtId="0" fontId="5" fillId="8" borderId="11"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5" xfId="0" applyFont="1" applyFill="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84" xfId="0" applyFont="1" applyBorder="1" applyAlignment="1">
      <alignment horizontal="center" vertical="center"/>
    </xf>
    <xf numFmtId="38" fontId="6" fillId="0" borderId="111" xfId="1" applyFont="1" applyBorder="1" applyAlignment="1" applyProtection="1">
      <alignment horizontal="left" vertical="center"/>
      <protection locked="0"/>
    </xf>
    <xf numFmtId="38" fontId="6" fillId="0" borderId="109" xfId="1" applyFont="1" applyBorder="1" applyAlignment="1" applyProtection="1">
      <alignment horizontal="left" vertical="center"/>
      <protection locked="0"/>
    </xf>
    <xf numFmtId="38" fontId="6" fillId="0" borderId="112" xfId="1" applyFont="1" applyBorder="1" applyAlignment="1" applyProtection="1">
      <alignment horizontal="left" vertical="center"/>
      <protection locked="0"/>
    </xf>
    <xf numFmtId="38" fontId="6" fillId="0" borderId="98" xfId="1" applyFont="1" applyBorder="1" applyAlignment="1" applyProtection="1">
      <alignment horizontal="left" vertical="center"/>
      <protection locked="0"/>
    </xf>
    <xf numFmtId="38" fontId="6" fillId="0" borderId="99" xfId="1" applyFont="1" applyBorder="1" applyAlignment="1" applyProtection="1">
      <alignment horizontal="left" vertical="center"/>
      <protection locked="0"/>
    </xf>
    <xf numFmtId="38" fontId="6" fillId="0" borderId="80" xfId="1" applyFont="1" applyBorder="1" applyAlignment="1" applyProtection="1">
      <alignment horizontal="left" vertical="center"/>
      <protection locked="0"/>
    </xf>
    <xf numFmtId="0" fontId="5" fillId="7" borderId="111" xfId="0" applyFont="1" applyFill="1" applyBorder="1" applyAlignment="1">
      <alignment horizontal="center" vertical="center" wrapText="1"/>
    </xf>
    <xf numFmtId="0" fontId="5" fillId="7" borderId="109" xfId="0" applyFont="1" applyFill="1" applyBorder="1" applyAlignment="1">
      <alignment horizontal="center" vertical="center" wrapText="1"/>
    </xf>
    <xf numFmtId="0" fontId="5" fillId="7" borderId="112" xfId="0" applyFont="1" applyFill="1" applyBorder="1" applyAlignment="1">
      <alignment horizontal="center" vertical="center" wrapText="1"/>
    </xf>
    <xf numFmtId="0" fontId="5" fillId="7" borderId="110" xfId="0" applyFont="1" applyFill="1" applyBorder="1" applyAlignment="1">
      <alignment horizontal="center" vertical="center" wrapText="1"/>
    </xf>
    <xf numFmtId="0" fontId="5" fillId="7" borderId="85" xfId="0" applyFont="1" applyFill="1" applyBorder="1" applyAlignment="1">
      <alignment horizontal="center" vertical="center" wrapText="1"/>
    </xf>
    <xf numFmtId="0" fontId="5" fillId="7" borderId="78" xfId="0" applyFont="1" applyFill="1" applyBorder="1" applyAlignment="1">
      <alignment horizontal="center" vertical="center" wrapText="1"/>
    </xf>
    <xf numFmtId="0" fontId="5" fillId="0" borderId="85" xfId="0" applyFont="1" applyBorder="1" applyAlignment="1">
      <alignment horizontal="center" vertical="center" wrapText="1"/>
    </xf>
    <xf numFmtId="0" fontId="5" fillId="0" borderId="78" xfId="0" applyFont="1" applyBorder="1" applyAlignment="1">
      <alignment horizontal="center" vertical="center" wrapText="1"/>
    </xf>
    <xf numFmtId="0" fontId="5" fillId="8" borderId="100" xfId="0" applyFont="1" applyFill="1" applyBorder="1" applyAlignment="1">
      <alignment horizontal="center" vertical="center"/>
    </xf>
    <xf numFmtId="0" fontId="5" fillId="8" borderId="101" xfId="0" applyFont="1" applyFill="1" applyBorder="1" applyAlignment="1">
      <alignment horizontal="center" vertical="center"/>
    </xf>
    <xf numFmtId="0" fontId="5" fillId="8" borderId="103" xfId="0" applyFont="1" applyFill="1" applyBorder="1" applyAlignment="1">
      <alignment horizontal="center" vertical="center"/>
    </xf>
    <xf numFmtId="0" fontId="5" fillId="8" borderId="104" xfId="0" applyFont="1" applyFill="1" applyBorder="1" applyAlignment="1">
      <alignment horizontal="center" vertical="center"/>
    </xf>
    <xf numFmtId="0" fontId="5" fillId="8" borderId="106" xfId="0" applyFont="1" applyFill="1" applyBorder="1" applyAlignment="1">
      <alignment horizontal="center" vertical="center"/>
    </xf>
    <xf numFmtId="0" fontId="5" fillId="8" borderId="107" xfId="0" applyFont="1" applyFill="1" applyBorder="1" applyAlignment="1">
      <alignment horizontal="center" vertical="center"/>
    </xf>
    <xf numFmtId="0" fontId="5" fillId="0" borderId="62" xfId="0" applyFont="1" applyBorder="1" applyAlignment="1">
      <alignment horizontal="center" vertical="center" wrapText="1"/>
    </xf>
    <xf numFmtId="0" fontId="5" fillId="0" borderId="16" xfId="0" applyFont="1" applyBorder="1" applyAlignment="1" applyProtection="1">
      <alignment horizontal="left" vertical="center" wrapText="1"/>
      <protection locked="0"/>
    </xf>
    <xf numFmtId="0" fontId="5" fillId="0" borderId="68"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4" fillId="7" borderId="18" xfId="0" applyFont="1" applyFill="1" applyBorder="1" applyAlignment="1">
      <alignment horizontal="center" vertical="center" wrapText="1"/>
    </xf>
    <xf numFmtId="0" fontId="64" fillId="7" borderId="17" xfId="0" applyFont="1" applyFill="1" applyBorder="1" applyAlignment="1">
      <alignment horizontal="center" vertical="center" wrapText="1"/>
    </xf>
    <xf numFmtId="0" fontId="64" fillId="7" borderId="16" xfId="0" applyFont="1" applyFill="1" applyBorder="1" applyAlignment="1">
      <alignment horizontal="center" vertical="center" wrapText="1"/>
    </xf>
    <xf numFmtId="0" fontId="64" fillId="7" borderId="66" xfId="0" applyFont="1" applyFill="1" applyBorder="1" applyAlignment="1">
      <alignment horizontal="center" vertical="center" wrapText="1"/>
    </xf>
    <xf numFmtId="0" fontId="64" fillId="7" borderId="67" xfId="0" applyFont="1" applyFill="1" applyBorder="1" applyAlignment="1">
      <alignment horizontal="center" vertical="center" wrapText="1"/>
    </xf>
    <xf numFmtId="0" fontId="64" fillId="7" borderId="68" xfId="0" applyFont="1" applyFill="1" applyBorder="1" applyAlignment="1">
      <alignment horizontal="center" vertical="center" wrapText="1"/>
    </xf>
    <xf numFmtId="0" fontId="64" fillId="7" borderId="18" xfId="0" applyFont="1" applyFill="1" applyBorder="1" applyAlignment="1">
      <alignment vertical="center" wrapText="1"/>
    </xf>
    <xf numFmtId="0" fontId="64" fillId="7" borderId="17" xfId="0" applyFont="1" applyFill="1" applyBorder="1" applyAlignment="1">
      <alignment vertical="center" wrapText="1"/>
    </xf>
    <xf numFmtId="0" fontId="64" fillId="7" borderId="71" xfId="0" applyFont="1" applyFill="1" applyBorder="1" applyAlignment="1">
      <alignment vertical="center" wrapText="1"/>
    </xf>
    <xf numFmtId="0" fontId="64" fillId="7" borderId="66" xfId="0" applyFont="1" applyFill="1" applyBorder="1" applyAlignment="1">
      <alignment vertical="center" wrapText="1"/>
    </xf>
    <xf numFmtId="0" fontId="64" fillId="7" borderId="67" xfId="0" applyFont="1" applyFill="1" applyBorder="1" applyAlignment="1">
      <alignment vertical="center" wrapText="1"/>
    </xf>
    <xf numFmtId="0" fontId="64" fillId="7" borderId="77" xfId="0" applyFont="1" applyFill="1" applyBorder="1" applyAlignment="1">
      <alignment vertical="center" wrapText="1"/>
    </xf>
    <xf numFmtId="0" fontId="5" fillId="0" borderId="18"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5" fillId="0" borderId="71" xfId="0" applyFont="1" applyBorder="1" applyAlignment="1" applyProtection="1">
      <alignment vertical="center" wrapText="1"/>
      <protection locked="0"/>
    </xf>
    <xf numFmtId="0" fontId="5" fillId="0" borderId="66" xfId="0" applyFont="1" applyBorder="1" applyAlignment="1" applyProtection="1">
      <alignment vertical="center" wrapText="1"/>
      <protection locked="0"/>
    </xf>
    <xf numFmtId="0" fontId="5" fillId="0" borderId="67" xfId="0" applyFont="1" applyBorder="1" applyAlignment="1" applyProtection="1">
      <alignment vertical="center" wrapText="1"/>
      <protection locked="0"/>
    </xf>
    <xf numFmtId="0" fontId="5" fillId="0" borderId="77"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6" fillId="0" borderId="5" xfId="0" applyFont="1" applyBorder="1" applyAlignment="1">
      <alignment vertical="center" wrapText="1"/>
    </xf>
    <xf numFmtId="0" fontId="6" fillId="0" borderId="115"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5" fillId="8" borderId="21"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0" xfId="0" applyFont="1" applyFill="1" applyAlignment="1">
      <alignment horizontal="center" vertical="center"/>
    </xf>
    <xf numFmtId="0" fontId="5" fillId="8" borderId="15" xfId="0" applyFont="1" applyFill="1" applyBorder="1" applyAlignment="1">
      <alignment horizontal="center" vertical="center"/>
    </xf>
    <xf numFmtId="0" fontId="5" fillId="8" borderId="13" xfId="0" applyFont="1" applyFill="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84" xfId="0" applyFont="1" applyBorder="1"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pplyProtection="1">
      <alignment horizontal="distributed" vertical="center"/>
      <protection locked="0"/>
    </xf>
    <xf numFmtId="0" fontId="7" fillId="0" borderId="0" xfId="0" applyFont="1" applyAlignment="1">
      <alignment horizontal="center" vertical="center"/>
    </xf>
    <xf numFmtId="0" fontId="5" fillId="0" borderId="0" xfId="0" applyFont="1" applyAlignment="1" applyProtection="1">
      <alignment horizontal="center" vertical="center"/>
      <protection locked="0"/>
    </xf>
    <xf numFmtId="0" fontId="75" fillId="2" borderId="0" xfId="0" applyFont="1" applyFill="1" applyAlignment="1">
      <alignment horizontal="center" vertical="center" wrapText="1"/>
    </xf>
    <xf numFmtId="0" fontId="76" fillId="2" borderId="0" xfId="0" applyFont="1" applyFill="1" applyAlignment="1">
      <alignment horizontal="center" vertical="center" wrapText="1"/>
    </xf>
    <xf numFmtId="0" fontId="5"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5" fillId="0" borderId="0" xfId="0" applyFont="1" applyAlignment="1" applyProtection="1">
      <alignment horizontal="center" vertical="center" shrinkToFit="1"/>
      <protection locked="0"/>
    </xf>
    <xf numFmtId="38" fontId="5" fillId="0" borderId="0" xfId="1" applyFont="1" applyFill="1" applyBorder="1" applyAlignment="1" applyProtection="1">
      <alignment horizontal="left" vertical="center" shrinkToFit="1"/>
      <protection locked="0"/>
    </xf>
    <xf numFmtId="0" fontId="5" fillId="0" borderId="0" xfId="0" applyFont="1" applyAlignment="1" applyProtection="1">
      <alignment horizontal="left" vertical="center" wrapText="1"/>
      <protection locked="0"/>
    </xf>
    <xf numFmtId="0" fontId="8" fillId="0" borderId="0" xfId="0" applyFont="1" applyAlignment="1" applyProtection="1">
      <alignment horizontal="center" vertical="center"/>
      <protection locked="0"/>
    </xf>
    <xf numFmtId="0" fontId="7" fillId="0" borderId="0" xfId="0" applyFont="1" applyAlignment="1">
      <alignment horizontal="left" vertical="center"/>
    </xf>
    <xf numFmtId="0" fontId="5" fillId="0" borderId="44"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176" fontId="5" fillId="0" borderId="44" xfId="0" applyNumberFormat="1" applyFont="1" applyBorder="1" applyAlignment="1" applyProtection="1">
      <alignment horizontal="center" vertical="center"/>
      <protection locked="0"/>
    </xf>
    <xf numFmtId="176" fontId="5" fillId="0" borderId="43" xfId="0" applyNumberFormat="1" applyFont="1" applyBorder="1" applyAlignment="1" applyProtection="1">
      <alignment horizontal="center" vertical="center"/>
      <protection locked="0"/>
    </xf>
    <xf numFmtId="176" fontId="5" fillId="0" borderId="40" xfId="0" applyNumberFormat="1" applyFont="1" applyBorder="1" applyAlignment="1" applyProtection="1">
      <alignment horizontal="center" vertical="center"/>
      <protection locked="0"/>
    </xf>
    <xf numFmtId="176" fontId="5" fillId="0" borderId="35" xfId="0" applyNumberFormat="1" applyFont="1" applyBorder="1" applyAlignment="1" applyProtection="1">
      <alignment horizontal="center" vertical="center"/>
      <protection locked="0"/>
    </xf>
    <xf numFmtId="176" fontId="5" fillId="0" borderId="30" xfId="0" applyNumberFormat="1" applyFont="1" applyBorder="1" applyAlignment="1" applyProtection="1">
      <alignment horizontal="center" vertical="center"/>
      <protection locked="0"/>
    </xf>
    <xf numFmtId="176" fontId="5" fillId="0" borderId="22"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177" fontId="5" fillId="0" borderId="46"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5" fillId="0" borderId="45" xfId="0" applyNumberFormat="1" applyFont="1" applyBorder="1" applyAlignment="1">
      <alignment horizontal="center" vertical="center"/>
    </xf>
    <xf numFmtId="177" fontId="5" fillId="0" borderId="32"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31" xfId="0" applyNumberFormat="1" applyFont="1" applyBorder="1" applyAlignment="1">
      <alignment horizontal="center" vertical="center"/>
    </xf>
    <xf numFmtId="177" fontId="5" fillId="0" borderId="29"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28" xfId="0" applyNumberFormat="1" applyFont="1" applyBorder="1" applyAlignment="1">
      <alignment horizontal="center" vertical="center"/>
    </xf>
    <xf numFmtId="176" fontId="5" fillId="0" borderId="9"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176" fontId="5" fillId="0" borderId="31"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28" xfId="0" applyNumberFormat="1"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177" fontId="5" fillId="0" borderId="25" xfId="0" applyNumberFormat="1" applyFont="1" applyBorder="1" applyAlignment="1">
      <alignment horizontal="center" vertical="center"/>
    </xf>
    <xf numFmtId="177" fontId="5" fillId="0" borderId="24" xfId="0" applyNumberFormat="1" applyFont="1" applyBorder="1" applyAlignment="1">
      <alignment horizontal="center" vertical="center"/>
    </xf>
    <xf numFmtId="177" fontId="5" fillId="0" borderId="23" xfId="0" applyNumberFormat="1"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177" fontId="5" fillId="0" borderId="38" xfId="0" applyNumberFormat="1" applyFont="1" applyBorder="1" applyAlignment="1">
      <alignment horizontal="center" vertical="center"/>
    </xf>
    <xf numFmtId="177" fontId="5" fillId="0" borderId="37" xfId="0" applyNumberFormat="1" applyFont="1" applyBorder="1" applyAlignment="1">
      <alignment horizontal="center" vertical="center"/>
    </xf>
    <xf numFmtId="177" fontId="5" fillId="0" borderId="36" xfId="0" applyNumberFormat="1"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5" fillId="0" borderId="9"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20"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9" fontId="5" fillId="0" borderId="19" xfId="2" applyFont="1" applyBorder="1" applyAlignment="1" applyProtection="1">
      <alignment horizontal="center" vertical="center"/>
      <protection locked="0"/>
    </xf>
    <xf numFmtId="9" fontId="5" fillId="0" borderId="17" xfId="2" applyFont="1" applyBorder="1" applyAlignment="1" applyProtection="1">
      <alignment horizontal="center" vertical="center"/>
      <protection locked="0"/>
    </xf>
    <xf numFmtId="9" fontId="5" fillId="0" borderId="16" xfId="2" applyFont="1" applyBorder="1" applyAlignment="1" applyProtection="1">
      <alignment horizontal="center" vertical="center"/>
      <protection locked="0"/>
    </xf>
    <xf numFmtId="9" fontId="5" fillId="0" borderId="6" xfId="2" applyFont="1" applyBorder="1" applyAlignment="1" applyProtection="1">
      <alignment horizontal="center" vertical="center"/>
      <protection locked="0"/>
    </xf>
    <xf numFmtId="9" fontId="5" fillId="0" borderId="5" xfId="2" applyFont="1" applyBorder="1" applyAlignment="1" applyProtection="1">
      <alignment horizontal="center" vertical="center"/>
      <protection locked="0"/>
    </xf>
    <xf numFmtId="9" fontId="5" fillId="0" borderId="13" xfId="2"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40" fillId="0" borderId="2" xfId="4" applyBorder="1" applyAlignment="1" applyProtection="1">
      <alignment vertical="center"/>
      <protection locked="0"/>
    </xf>
    <xf numFmtId="49" fontId="5" fillId="0" borderId="2" xfId="0" applyNumberFormat="1" applyFont="1" applyBorder="1" applyAlignment="1" applyProtection="1">
      <alignment vertical="center"/>
      <protection locked="0"/>
    </xf>
    <xf numFmtId="49" fontId="5" fillId="0" borderId="1" xfId="0" applyNumberFormat="1" applyFont="1" applyBorder="1" applyAlignment="1" applyProtection="1">
      <alignment vertical="center"/>
      <protection locked="0"/>
    </xf>
    <xf numFmtId="0" fontId="10" fillId="0" borderId="0" xfId="0" applyFont="1" applyAlignment="1" applyProtection="1">
      <alignment horizontal="center" vertical="center"/>
      <protection locked="0"/>
    </xf>
    <xf numFmtId="0" fontId="5" fillId="5" borderId="47" xfId="0" applyFont="1" applyFill="1" applyBorder="1" applyAlignment="1">
      <alignment horizontal="center" vertical="center"/>
    </xf>
    <xf numFmtId="0" fontId="5" fillId="4" borderId="0" xfId="0" applyFont="1" applyFill="1" applyAlignment="1">
      <alignment horizontal="center" vertical="center" shrinkToFit="1"/>
    </xf>
    <xf numFmtId="0" fontId="18" fillId="0" borderId="0" xfId="0" applyFont="1" applyAlignment="1" applyProtection="1">
      <alignment horizontal="center" vertical="center"/>
      <protection locked="0"/>
    </xf>
    <xf numFmtId="0" fontId="5" fillId="0" borderId="47" xfId="0" applyFont="1" applyBorder="1" applyAlignment="1">
      <alignment horizontal="center" vertical="center"/>
    </xf>
    <xf numFmtId="0" fontId="5" fillId="0" borderId="47" xfId="0" applyFont="1" applyBorder="1" applyAlignment="1" applyProtection="1">
      <alignment horizontal="center" vertical="center"/>
      <protection locked="0"/>
    </xf>
    <xf numFmtId="0" fontId="5" fillId="5" borderId="47" xfId="0" applyFont="1" applyFill="1" applyBorder="1" applyAlignment="1" applyProtection="1">
      <alignment horizontal="center" vertical="center"/>
      <protection locked="0"/>
    </xf>
    <xf numFmtId="0" fontId="5" fillId="6" borderId="95" xfId="0" applyFont="1" applyFill="1" applyBorder="1" applyAlignment="1" applyProtection="1">
      <alignment horizontal="center" vertical="center"/>
      <protection locked="0"/>
    </xf>
    <xf numFmtId="0" fontId="5" fillId="6" borderId="96" xfId="0" applyFont="1" applyFill="1" applyBorder="1" applyAlignment="1" applyProtection="1">
      <alignment horizontal="center" vertical="center"/>
      <protection locked="0"/>
    </xf>
    <xf numFmtId="0" fontId="5" fillId="6" borderId="97" xfId="0" applyFont="1" applyFill="1" applyBorder="1" applyAlignment="1" applyProtection="1">
      <alignment horizontal="center" vertical="center"/>
      <protection locked="0"/>
    </xf>
    <xf numFmtId="0" fontId="5" fillId="7" borderId="95" xfId="0" applyFont="1" applyFill="1" applyBorder="1" applyAlignment="1" applyProtection="1">
      <alignment horizontal="center" vertical="center"/>
      <protection locked="0"/>
    </xf>
    <xf numFmtId="0" fontId="5" fillId="7" borderId="96" xfId="0" applyFont="1" applyFill="1" applyBorder="1" applyAlignment="1" applyProtection="1">
      <alignment horizontal="center" vertical="center"/>
      <protection locked="0"/>
    </xf>
    <xf numFmtId="0" fontId="5" fillId="7" borderId="97" xfId="0" applyFont="1" applyFill="1" applyBorder="1" applyAlignment="1" applyProtection="1">
      <alignment horizontal="center" vertical="center"/>
      <protection locked="0"/>
    </xf>
    <xf numFmtId="0" fontId="5" fillId="0" borderId="95" xfId="0" applyFont="1" applyBorder="1" applyAlignment="1" applyProtection="1">
      <alignment horizontal="center" vertical="center"/>
      <protection locked="0"/>
    </xf>
    <xf numFmtId="0" fontId="5" fillId="0" borderId="96" xfId="0" applyFont="1" applyBorder="1" applyAlignment="1" applyProtection="1">
      <alignment horizontal="center" vertical="center"/>
      <protection locked="0"/>
    </xf>
    <xf numFmtId="0" fontId="5" fillId="0" borderId="97" xfId="0" applyFont="1" applyBorder="1" applyAlignment="1" applyProtection="1">
      <alignment horizontal="center" vertical="center"/>
      <protection locked="0"/>
    </xf>
    <xf numFmtId="0" fontId="5" fillId="0" borderId="47" xfId="0" applyFont="1" applyBorder="1" applyAlignment="1" applyProtection="1">
      <alignment vertical="center" wrapText="1"/>
      <protection locked="0"/>
    </xf>
    <xf numFmtId="0" fontId="5" fillId="5" borderId="47" xfId="0" applyFont="1" applyFill="1" applyBorder="1" applyAlignment="1" applyProtection="1">
      <alignment horizontal="center" vertical="center" wrapText="1"/>
      <protection locked="0"/>
    </xf>
    <xf numFmtId="0" fontId="37" fillId="0" borderId="0" xfId="0" applyFont="1" applyAlignment="1">
      <alignment horizontal="center" vertical="center"/>
    </xf>
    <xf numFmtId="0" fontId="34" fillId="5" borderId="79" xfId="0" applyFont="1" applyFill="1" applyBorder="1" applyAlignment="1">
      <alignment horizontal="center" vertical="center" wrapText="1"/>
    </xf>
    <xf numFmtId="0" fontId="34" fillId="5" borderId="99" xfId="0" applyFont="1" applyFill="1" applyBorder="1" applyAlignment="1">
      <alignment horizontal="center" vertical="center"/>
    </xf>
    <xf numFmtId="0" fontId="34" fillId="5" borderId="79" xfId="0" applyFont="1" applyFill="1" applyBorder="1" applyAlignment="1">
      <alignment horizontal="center" vertical="center"/>
    </xf>
    <xf numFmtId="0" fontId="39" fillId="0" borderId="18" xfId="0" applyFont="1" applyBorder="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14" xfId="0" applyFont="1" applyBorder="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39" fillId="0" borderId="66" xfId="0" applyFont="1" applyBorder="1" applyAlignment="1" applyProtection="1">
      <alignment horizontal="left" vertical="center" wrapText="1"/>
      <protection locked="0"/>
    </xf>
    <xf numFmtId="0" fontId="39" fillId="0" borderId="67" xfId="0" applyFont="1" applyBorder="1" applyAlignment="1" applyProtection="1">
      <alignment horizontal="left" vertical="center" wrapText="1"/>
      <protection locked="0"/>
    </xf>
    <xf numFmtId="0" fontId="39" fillId="0" borderId="77" xfId="0" applyFont="1" applyBorder="1" applyAlignment="1" applyProtection="1">
      <alignment horizontal="left" vertical="center" wrapText="1"/>
      <protection locked="0"/>
    </xf>
    <xf numFmtId="0" fontId="34" fillId="5" borderId="99" xfId="0" applyFont="1" applyFill="1" applyBorder="1" applyAlignment="1">
      <alignment horizontal="center" vertical="center" wrapText="1"/>
    </xf>
    <xf numFmtId="0" fontId="41" fillId="7" borderId="18" xfId="0" applyFont="1" applyFill="1" applyBorder="1" applyAlignment="1">
      <alignment vertical="center" wrapText="1"/>
    </xf>
    <xf numFmtId="0" fontId="41" fillId="7" borderId="17" xfId="0" applyFont="1" applyFill="1" applyBorder="1" applyAlignment="1">
      <alignment vertical="center" wrapText="1"/>
    </xf>
    <xf numFmtId="0" fontId="41" fillId="7" borderId="71" xfId="0" applyFont="1" applyFill="1" applyBorder="1" applyAlignment="1">
      <alignment vertical="center" wrapText="1"/>
    </xf>
    <xf numFmtId="0" fontId="41" fillId="7" borderId="14" xfId="0" applyFont="1" applyFill="1" applyBorder="1" applyAlignment="1">
      <alignment vertical="center" wrapText="1"/>
    </xf>
    <xf numFmtId="0" fontId="41" fillId="7" borderId="0" xfId="0" applyFont="1" applyFill="1" applyAlignment="1">
      <alignment vertical="center" wrapText="1"/>
    </xf>
    <xf numFmtId="0" fontId="41" fillId="7" borderId="7" xfId="0" applyFont="1" applyFill="1" applyBorder="1" applyAlignment="1">
      <alignment vertical="center" wrapText="1"/>
    </xf>
    <xf numFmtId="0" fontId="41" fillId="7" borderId="66" xfId="0" applyFont="1" applyFill="1" applyBorder="1" applyAlignment="1">
      <alignment vertical="center" wrapText="1"/>
    </xf>
    <xf numFmtId="0" fontId="41" fillId="7" borderId="67" xfId="0" applyFont="1" applyFill="1" applyBorder="1" applyAlignment="1">
      <alignment vertical="center" wrapText="1"/>
    </xf>
    <xf numFmtId="0" fontId="41" fillId="7" borderId="77" xfId="0" applyFont="1" applyFill="1" applyBorder="1" applyAlignment="1">
      <alignment vertical="center" wrapText="1"/>
    </xf>
    <xf numFmtId="0" fontId="39" fillId="0" borderId="18" xfId="0" applyFont="1" applyBorder="1" applyAlignment="1" applyProtection="1">
      <alignment vertical="center" wrapText="1"/>
      <protection locked="0"/>
    </xf>
    <xf numFmtId="0" fontId="39" fillId="0" borderId="17" xfId="0" applyFont="1" applyBorder="1" applyAlignment="1" applyProtection="1">
      <alignment vertical="center" wrapText="1"/>
      <protection locked="0"/>
    </xf>
    <xf numFmtId="0" fontId="39" fillId="0" borderId="71" xfId="0" applyFont="1" applyBorder="1" applyAlignment="1" applyProtection="1">
      <alignment vertical="center" wrapText="1"/>
      <protection locked="0"/>
    </xf>
    <xf numFmtId="0" fontId="39" fillId="0" borderId="14"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39" fillId="0" borderId="66" xfId="0" applyFont="1" applyBorder="1" applyAlignment="1" applyProtection="1">
      <alignment vertical="center" wrapText="1"/>
      <protection locked="0"/>
    </xf>
    <xf numFmtId="0" fontId="39" fillId="0" borderId="67" xfId="0" applyFont="1" applyBorder="1" applyAlignment="1" applyProtection="1">
      <alignment vertical="center" wrapText="1"/>
      <protection locked="0"/>
    </xf>
    <xf numFmtId="0" fontId="39" fillId="0" borderId="77" xfId="0" applyFont="1" applyBorder="1" applyAlignment="1" applyProtection="1">
      <alignment vertical="center" wrapText="1"/>
      <protection locked="0"/>
    </xf>
    <xf numFmtId="0" fontId="34" fillId="5" borderId="3"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13" fillId="0" borderId="18" xfId="0" applyFont="1" applyBorder="1" applyAlignment="1" applyProtection="1">
      <alignment vertical="center" wrapText="1"/>
      <protection locked="0"/>
    </xf>
    <xf numFmtId="0" fontId="13" fillId="0" borderId="17" xfId="0" applyFont="1" applyBorder="1" applyAlignment="1" applyProtection="1">
      <alignment vertical="center" wrapText="1"/>
      <protection locked="0"/>
    </xf>
    <xf numFmtId="0" fontId="13" fillId="0" borderId="71"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39" fillId="0" borderId="98" xfId="0" applyFont="1" applyBorder="1" applyAlignment="1" applyProtection="1">
      <alignment horizontal="left" vertical="center" wrapText="1"/>
      <protection locked="0"/>
    </xf>
    <xf numFmtId="0" fontId="39" fillId="0" borderId="99" xfId="0" applyFont="1" applyBorder="1" applyAlignment="1" applyProtection="1">
      <alignment horizontal="left" vertical="center" wrapText="1"/>
      <protection locked="0"/>
    </xf>
    <xf numFmtId="0" fontId="39" fillId="0" borderId="80" xfId="0" applyFont="1" applyBorder="1" applyAlignment="1" applyProtection="1">
      <alignment horizontal="left" vertical="center" wrapText="1"/>
      <protection locked="0"/>
    </xf>
    <xf numFmtId="9" fontId="13" fillId="5" borderId="19" xfId="2" applyFont="1" applyFill="1" applyBorder="1" applyAlignment="1" applyProtection="1">
      <alignment horizontal="center" vertical="center" wrapText="1"/>
    </xf>
    <xf numFmtId="9" fontId="13" fillId="5" borderId="17" xfId="2" applyFont="1" applyFill="1" applyBorder="1" applyAlignment="1" applyProtection="1">
      <alignment horizontal="center" vertical="center" wrapText="1"/>
    </xf>
    <xf numFmtId="9" fontId="13" fillId="5" borderId="9" xfId="2" applyFont="1" applyFill="1" applyBorder="1" applyAlignment="1" applyProtection="1">
      <alignment horizontal="center" vertical="center" wrapText="1"/>
    </xf>
    <xf numFmtId="9" fontId="13" fillId="5" borderId="0" xfId="2" applyFont="1" applyFill="1" applyBorder="1" applyAlignment="1" applyProtection="1">
      <alignment horizontal="center" vertical="center" wrapText="1"/>
    </xf>
    <xf numFmtId="9" fontId="13" fillId="5" borderId="76" xfId="2" applyFont="1" applyFill="1" applyBorder="1" applyAlignment="1" applyProtection="1">
      <alignment horizontal="center" vertical="center" wrapText="1"/>
    </xf>
    <xf numFmtId="9" fontId="13" fillId="5" borderId="67" xfId="2" applyFont="1" applyFill="1" applyBorder="1" applyAlignment="1" applyProtection="1">
      <alignment horizontal="center" vertical="center" wrapText="1"/>
    </xf>
    <xf numFmtId="9" fontId="5" fillId="5" borderId="18" xfId="2" applyFont="1" applyFill="1" applyBorder="1" applyAlignment="1" applyProtection="1">
      <alignment horizontal="center" vertical="center" wrapText="1"/>
    </xf>
    <xf numFmtId="9" fontId="5" fillId="5" borderId="17" xfId="2" applyFont="1" applyFill="1" applyBorder="1" applyAlignment="1" applyProtection="1">
      <alignment horizontal="center" vertical="center" wrapText="1"/>
    </xf>
    <xf numFmtId="9" fontId="5" fillId="5" borderId="16" xfId="2" applyFont="1" applyFill="1" applyBorder="1" applyAlignment="1" applyProtection="1">
      <alignment horizontal="center" vertical="center" wrapText="1"/>
    </xf>
    <xf numFmtId="9" fontId="5" fillId="5" borderId="66" xfId="2" applyFont="1" applyFill="1" applyBorder="1" applyAlignment="1" applyProtection="1">
      <alignment horizontal="center" vertical="center" wrapText="1"/>
    </xf>
    <xf numFmtId="9" fontId="5" fillId="5" borderId="67" xfId="2" applyFont="1" applyFill="1" applyBorder="1" applyAlignment="1" applyProtection="1">
      <alignment horizontal="center" vertical="center" wrapText="1"/>
    </xf>
    <xf numFmtId="9" fontId="5" fillId="5" borderId="68" xfId="2" applyFont="1" applyFill="1" applyBorder="1" applyAlignment="1" applyProtection="1">
      <alignment horizontal="center" vertical="center" wrapText="1"/>
    </xf>
    <xf numFmtId="0" fontId="5" fillId="0" borderId="14" xfId="0" applyFont="1" applyBorder="1" applyAlignment="1" applyProtection="1">
      <alignment horizontal="left" vertical="center" wrapText="1"/>
      <protection locked="0"/>
    </xf>
    <xf numFmtId="9" fontId="57" fillId="5" borderId="19" xfId="2" applyFont="1" applyFill="1" applyBorder="1" applyAlignment="1" applyProtection="1">
      <alignment horizontal="center" vertical="center" wrapText="1"/>
    </xf>
    <xf numFmtId="9" fontId="57" fillId="5" borderId="17" xfId="2" applyFont="1" applyFill="1" applyBorder="1" applyAlignment="1" applyProtection="1">
      <alignment horizontal="center" vertical="center" wrapText="1"/>
    </xf>
    <xf numFmtId="9" fontId="57" fillId="5" borderId="16" xfId="2" applyFont="1" applyFill="1" applyBorder="1" applyAlignment="1" applyProtection="1">
      <alignment horizontal="center" vertical="center" wrapText="1"/>
    </xf>
    <xf numFmtId="9" fontId="57" fillId="5" borderId="9" xfId="2" applyFont="1" applyFill="1" applyBorder="1" applyAlignment="1" applyProtection="1">
      <alignment horizontal="center" vertical="center" wrapText="1"/>
    </xf>
    <xf numFmtId="9" fontId="57" fillId="5" borderId="0" xfId="2" applyFont="1" applyFill="1" applyBorder="1" applyAlignment="1" applyProtection="1">
      <alignment horizontal="center" vertical="center" wrapText="1"/>
    </xf>
    <xf numFmtId="9" fontId="57" fillId="5" borderId="15" xfId="2" applyFont="1" applyFill="1" applyBorder="1" applyAlignment="1" applyProtection="1">
      <alignment horizontal="center" vertical="center" wrapText="1"/>
    </xf>
    <xf numFmtId="9" fontId="57" fillId="5" borderId="76" xfId="2" applyFont="1" applyFill="1" applyBorder="1" applyAlignment="1" applyProtection="1">
      <alignment horizontal="center" vertical="center" wrapText="1"/>
    </xf>
    <xf numFmtId="9" fontId="57" fillId="5" borderId="67" xfId="2" applyFont="1" applyFill="1" applyBorder="1" applyAlignment="1" applyProtection="1">
      <alignment horizontal="center" vertical="center" wrapText="1"/>
    </xf>
    <xf numFmtId="9" fontId="57" fillId="5" borderId="68" xfId="2" applyFont="1" applyFill="1" applyBorder="1" applyAlignment="1" applyProtection="1">
      <alignment horizontal="center" vertical="center" wrapText="1"/>
    </xf>
    <xf numFmtId="0" fontId="5" fillId="0" borderId="1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77" xfId="0" applyFont="1" applyBorder="1" applyAlignment="1" applyProtection="1">
      <alignment horizontal="left" vertical="center"/>
      <protection locked="0"/>
    </xf>
    <xf numFmtId="0" fontId="5" fillId="0" borderId="71" xfId="0" applyFont="1" applyBorder="1" applyAlignment="1" applyProtection="1">
      <alignment horizontal="left" vertical="center"/>
      <protection locked="0"/>
    </xf>
    <xf numFmtId="9" fontId="36" fillId="5" borderId="79" xfId="2" applyFont="1" applyFill="1" applyBorder="1" applyAlignment="1" applyProtection="1">
      <alignment horizontal="center" vertical="center" wrapText="1"/>
    </xf>
    <xf numFmtId="9" fontId="36" fillId="5" borderId="99" xfId="2" applyFont="1" applyFill="1" applyBorder="1" applyAlignment="1" applyProtection="1">
      <alignment horizontal="center" vertical="center" wrapText="1"/>
    </xf>
    <xf numFmtId="9" fontId="36" fillId="5" borderId="113" xfId="2" applyFont="1" applyFill="1" applyBorder="1" applyAlignment="1" applyProtection="1">
      <alignment horizontal="center" vertical="center" wrapText="1"/>
    </xf>
    <xf numFmtId="0" fontId="36" fillId="4" borderId="18" xfId="0" applyFont="1" applyFill="1" applyBorder="1" applyAlignment="1" applyProtection="1">
      <alignment horizontal="center" vertical="center" wrapText="1"/>
      <protection locked="0"/>
    </xf>
    <xf numFmtId="0" fontId="36" fillId="4" borderId="17" xfId="0" applyFont="1" applyFill="1" applyBorder="1" applyAlignment="1" applyProtection="1">
      <alignment horizontal="center" vertical="center" wrapText="1"/>
      <protection locked="0"/>
    </xf>
    <xf numFmtId="0" fontId="36" fillId="4" borderId="98" xfId="0" applyFont="1" applyFill="1" applyBorder="1" applyAlignment="1" applyProtection="1">
      <alignment horizontal="center" vertical="center" wrapText="1"/>
      <protection locked="0"/>
    </xf>
    <xf numFmtId="0" fontId="36" fillId="4" borderId="99" xfId="0" applyFont="1" applyFill="1" applyBorder="1" applyAlignment="1" applyProtection="1">
      <alignment horizontal="center" vertical="center" wrapText="1"/>
      <protection locked="0"/>
    </xf>
    <xf numFmtId="0" fontId="57" fillId="4" borderId="99" xfId="0" applyFont="1" applyFill="1" applyBorder="1" applyAlignment="1">
      <alignment vertical="center" wrapText="1"/>
    </xf>
    <xf numFmtId="0" fontId="57" fillId="4" borderId="113" xfId="0" applyFont="1" applyFill="1" applyBorder="1" applyAlignment="1">
      <alignment vertical="center" wrapText="1"/>
    </xf>
    <xf numFmtId="0" fontId="39" fillId="0" borderId="98" xfId="0" applyFont="1" applyBorder="1" applyAlignment="1" applyProtection="1">
      <alignment horizontal="left" vertical="center"/>
      <protection locked="0"/>
    </xf>
    <xf numFmtId="0" fontId="39" fillId="0" borderId="99" xfId="0" applyFont="1" applyBorder="1" applyAlignment="1" applyProtection="1">
      <alignment horizontal="left" vertical="center"/>
      <protection locked="0"/>
    </xf>
    <xf numFmtId="0" fontId="39" fillId="0" borderId="80" xfId="0" applyFont="1" applyBorder="1" applyAlignment="1" applyProtection="1">
      <alignment horizontal="left" vertical="center"/>
      <protection locked="0"/>
    </xf>
    <xf numFmtId="0" fontId="18" fillId="0" borderId="0" xfId="0" applyFont="1" applyAlignment="1">
      <alignment horizontal="center" vertical="center" wrapText="1"/>
    </xf>
    <xf numFmtId="0" fontId="5" fillId="4" borderId="0" xfId="0" applyFont="1" applyFill="1" applyAlignment="1">
      <alignment horizontal="center" vertical="center" wrapText="1"/>
    </xf>
    <xf numFmtId="0" fontId="34" fillId="5" borderId="108" xfId="0" applyFont="1" applyFill="1" applyBorder="1" applyAlignment="1">
      <alignment horizontal="center" vertical="center" wrapText="1"/>
    </xf>
    <xf numFmtId="0" fontId="34" fillId="5" borderId="109" xfId="0" applyFont="1" applyFill="1" applyBorder="1" applyAlignment="1">
      <alignment horizontal="center" vertical="center" wrapText="1"/>
    </xf>
    <xf numFmtId="0" fontId="39" fillId="0" borderId="111" xfId="0" applyFont="1" applyBorder="1" applyAlignment="1" applyProtection="1">
      <alignment horizontal="left" vertical="center" wrapText="1"/>
      <protection locked="0"/>
    </xf>
    <xf numFmtId="0" fontId="39" fillId="0" borderId="109" xfId="0" applyFont="1" applyBorder="1" applyAlignment="1" applyProtection="1">
      <alignment horizontal="left" vertical="center" wrapText="1"/>
      <protection locked="0"/>
    </xf>
    <xf numFmtId="0" fontId="39" fillId="0" borderId="112" xfId="0" applyFont="1" applyBorder="1" applyAlignment="1" applyProtection="1">
      <alignment horizontal="left" vertical="center" wrapText="1"/>
      <protection locked="0"/>
    </xf>
    <xf numFmtId="9" fontId="5" fillId="5" borderId="19" xfId="2" applyFont="1" applyFill="1" applyBorder="1" applyAlignment="1" applyProtection="1">
      <alignment horizontal="center" vertical="center" wrapText="1"/>
    </xf>
    <xf numFmtId="9" fontId="5" fillId="5" borderId="76" xfId="2" applyFont="1" applyFill="1" applyBorder="1" applyAlignment="1" applyProtection="1">
      <alignment horizontal="center" vertical="center" wrapText="1"/>
    </xf>
    <xf numFmtId="0" fontId="36" fillId="5" borderId="79" xfId="0" applyFont="1" applyFill="1" applyBorder="1" applyAlignment="1">
      <alignment horizontal="center" vertical="center"/>
    </xf>
    <xf numFmtId="0" fontId="36" fillId="5" borderId="99" xfId="0" applyFont="1" applyFill="1" applyBorder="1" applyAlignment="1">
      <alignment horizontal="center" vertical="center"/>
    </xf>
    <xf numFmtId="0" fontId="34" fillId="5" borderId="99" xfId="0" applyFont="1" applyFill="1" applyBorder="1" applyAlignment="1">
      <alignment vertical="center"/>
    </xf>
    <xf numFmtId="0" fontId="5" fillId="0" borderId="99" xfId="0" applyFont="1" applyBorder="1" applyAlignment="1">
      <alignment vertical="center"/>
    </xf>
    <xf numFmtId="0" fontId="37" fillId="9" borderId="17" xfId="0" applyFont="1" applyFill="1" applyBorder="1" applyAlignment="1">
      <alignment horizontal="left" vertical="center"/>
    </xf>
    <xf numFmtId="0" fontId="39" fillId="9" borderId="17" xfId="0" applyFont="1" applyFill="1" applyBorder="1" applyAlignment="1">
      <alignment vertical="center"/>
    </xf>
    <xf numFmtId="0" fontId="37" fillId="9" borderId="17" xfId="0" applyFont="1" applyFill="1" applyBorder="1" applyAlignment="1">
      <alignment horizontal="left" vertical="center" wrapText="1"/>
    </xf>
    <xf numFmtId="0" fontId="5" fillId="9" borderId="17" xfId="0" applyFont="1" applyFill="1" applyBorder="1" applyAlignment="1">
      <alignment horizontal="left" vertical="center"/>
    </xf>
    <xf numFmtId="0" fontId="39" fillId="0" borderId="18" xfId="0" applyFont="1" applyBorder="1" applyAlignment="1" applyProtection="1">
      <alignment horizontal="right" vertical="center"/>
      <protection locked="0"/>
    </xf>
    <xf numFmtId="0" fontId="39" fillId="0" borderId="71" xfId="0" applyFont="1" applyBorder="1" applyAlignment="1" applyProtection="1">
      <alignment horizontal="right" vertical="center"/>
      <protection locked="0"/>
    </xf>
    <xf numFmtId="0" fontId="39" fillId="0" borderId="66" xfId="0" applyFont="1" applyBorder="1" applyAlignment="1" applyProtection="1">
      <alignment horizontal="right" vertical="center"/>
      <protection locked="0"/>
    </xf>
    <xf numFmtId="0" fontId="39" fillId="0" borderId="77" xfId="0" applyFont="1" applyBorder="1" applyAlignment="1" applyProtection="1">
      <alignment horizontal="right" vertical="center"/>
      <protection locked="0"/>
    </xf>
    <xf numFmtId="0" fontId="7" fillId="11" borderId="0" xfId="6" applyFont="1" applyFill="1" applyAlignment="1">
      <alignment horizontal="left" vertical="center" wrapText="1"/>
    </xf>
    <xf numFmtId="0" fontId="54" fillId="15" borderId="0" xfId="6" applyFont="1" applyFill="1" applyAlignment="1">
      <alignment horizontal="left" vertical="center" wrapText="1"/>
    </xf>
    <xf numFmtId="0" fontId="7" fillId="14" borderId="0" xfId="6" applyFont="1" applyFill="1" applyAlignment="1">
      <alignment horizontal="left" vertical="center" wrapText="1"/>
    </xf>
    <xf numFmtId="0" fontId="54" fillId="15" borderId="0" xfId="6" applyFont="1" applyFill="1" applyAlignment="1">
      <alignment horizontal="center" vertical="center" wrapText="1"/>
    </xf>
    <xf numFmtId="0" fontId="50" fillId="16" borderId="0" xfId="6" applyFont="1" applyFill="1" applyAlignment="1">
      <alignment horizontal="center" vertical="center" wrapText="1"/>
    </xf>
    <xf numFmtId="0" fontId="7" fillId="0" borderId="0" xfId="6" applyFont="1" applyAlignment="1">
      <alignment horizontal="center" vertical="center" wrapText="1"/>
    </xf>
    <xf numFmtId="0" fontId="56" fillId="0" borderId="0" xfId="6" applyFont="1" applyAlignment="1">
      <alignment horizontal="center" vertical="center" wrapText="1"/>
    </xf>
    <xf numFmtId="0" fontId="74" fillId="2" borderId="0" xfId="0" applyFont="1" applyFill="1" applyAlignment="1" applyProtection="1">
      <alignment horizontal="center" vertical="center" wrapText="1"/>
      <protection locked="0"/>
    </xf>
    <xf numFmtId="0" fontId="74" fillId="2" borderId="0" xfId="0" applyFont="1" applyFill="1" applyAlignment="1" applyProtection="1">
      <alignment horizontal="center" vertical="center"/>
      <protection locked="0"/>
    </xf>
    <xf numFmtId="0" fontId="16" fillId="0" borderId="0" xfId="0" applyFont="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11"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1"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0" fontId="16" fillId="0" borderId="49" xfId="0" applyFont="1" applyBorder="1" applyAlignment="1" applyProtection="1">
      <alignment horizontal="left" vertical="center"/>
      <protection locked="0"/>
    </xf>
    <xf numFmtId="177" fontId="16" fillId="0" borderId="11" xfId="0" applyNumberFormat="1" applyFont="1" applyBorder="1" applyAlignment="1" applyProtection="1">
      <alignment horizontal="center" vertical="center"/>
      <protection locked="0"/>
    </xf>
    <xf numFmtId="177" fontId="16" fillId="0" borderId="8" xfId="0" applyNumberFormat="1" applyFont="1" applyBorder="1" applyAlignment="1" applyProtection="1">
      <alignment horizontal="center" vertical="center"/>
      <protection locked="0"/>
    </xf>
    <xf numFmtId="177" fontId="16" fillId="0" borderId="10" xfId="0" applyNumberFormat="1" applyFont="1" applyBorder="1" applyAlignment="1" applyProtection="1">
      <alignment horizontal="center" vertical="center"/>
      <protection locked="0"/>
    </xf>
    <xf numFmtId="177" fontId="16" fillId="0" borderId="48" xfId="0" applyNumberFormat="1" applyFont="1" applyBorder="1" applyAlignment="1" applyProtection="1">
      <alignment horizontal="center" vertical="center"/>
      <protection locked="0"/>
    </xf>
    <xf numFmtId="177" fontId="16" fillId="0" borderId="49" xfId="0" applyNumberFormat="1" applyFont="1" applyBorder="1" applyAlignment="1" applyProtection="1">
      <alignment horizontal="center" vertical="center"/>
      <protection locked="0"/>
    </xf>
    <xf numFmtId="177" fontId="16" fillId="0" borderId="50" xfId="0" applyNumberFormat="1"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0" xfId="0" applyFont="1" applyAlignment="1">
      <alignment horizontal="center"/>
    </xf>
    <xf numFmtId="0" fontId="16" fillId="0" borderId="51" xfId="0" applyFont="1" applyBorder="1" applyAlignment="1" applyProtection="1">
      <alignment horizontal="right" vertical="center"/>
      <protection locked="0"/>
    </xf>
    <xf numFmtId="0" fontId="16" fillId="0" borderId="52" xfId="0" applyFont="1" applyBorder="1" applyAlignment="1" applyProtection="1">
      <alignment horizontal="right" vertical="center"/>
      <protection locked="0"/>
    </xf>
    <xf numFmtId="177" fontId="16" fillId="3" borderId="51" xfId="1" applyNumberFormat="1" applyFont="1" applyFill="1" applyBorder="1" applyAlignment="1" applyProtection="1">
      <alignment horizontal="center" vertical="center"/>
    </xf>
    <xf numFmtId="177" fontId="16" fillId="3" borderId="52" xfId="1" applyNumberFormat="1" applyFont="1" applyFill="1" applyBorder="1" applyAlignment="1" applyProtection="1">
      <alignment horizontal="center" vertical="center"/>
    </xf>
    <xf numFmtId="177" fontId="16" fillId="3" borderId="53" xfId="1" applyNumberFormat="1" applyFont="1" applyFill="1" applyBorder="1" applyAlignment="1" applyProtection="1">
      <alignment horizontal="center" vertical="center"/>
    </xf>
    <xf numFmtId="0" fontId="16" fillId="0" borderId="54" xfId="0" applyFont="1" applyBorder="1" applyAlignment="1" applyProtection="1">
      <alignment horizontal="center" vertical="center"/>
      <protection locked="0"/>
    </xf>
    <xf numFmtId="0" fontId="16" fillId="0" borderId="6" xfId="0" applyFont="1" applyBorder="1" applyAlignment="1" applyProtection="1">
      <alignment horizontal="left" vertical="center"/>
      <protection locked="0"/>
    </xf>
    <xf numFmtId="177" fontId="16" fillId="0" borderId="11" xfId="0" applyNumberFormat="1" applyFont="1" applyBorder="1" applyAlignment="1" applyProtection="1">
      <alignment horizontal="center" vertical="center"/>
      <protection locked="0" hidden="1"/>
    </xf>
    <xf numFmtId="177" fontId="16" fillId="0" borderId="8" xfId="0" applyNumberFormat="1" applyFont="1" applyBorder="1" applyAlignment="1" applyProtection="1">
      <alignment horizontal="center" vertical="center"/>
      <protection locked="0" hidden="1"/>
    </xf>
    <xf numFmtId="177" fontId="16" fillId="0" borderId="10" xfId="0" applyNumberFormat="1" applyFont="1" applyBorder="1" applyAlignment="1" applyProtection="1">
      <alignment horizontal="center" vertical="center"/>
      <protection locked="0" hidden="1"/>
    </xf>
    <xf numFmtId="177" fontId="16" fillId="0" borderId="6" xfId="0" applyNumberFormat="1" applyFont="1" applyBorder="1" applyAlignment="1" applyProtection="1">
      <alignment horizontal="center" vertical="center"/>
      <protection locked="0" hidden="1"/>
    </xf>
    <xf numFmtId="177" fontId="16" fillId="0" borderId="5" xfId="0" applyNumberFormat="1" applyFont="1" applyBorder="1" applyAlignment="1" applyProtection="1">
      <alignment horizontal="center" vertical="center"/>
      <protection locked="0" hidden="1"/>
    </xf>
    <xf numFmtId="177" fontId="16" fillId="0" borderId="4" xfId="0" applyNumberFormat="1" applyFont="1" applyBorder="1" applyAlignment="1" applyProtection="1">
      <alignment horizontal="center" vertical="center"/>
      <protection locked="0" hidden="1"/>
    </xf>
    <xf numFmtId="178" fontId="16" fillId="3" borderId="47" xfId="0" applyNumberFormat="1" applyFont="1" applyFill="1" applyBorder="1" applyAlignment="1" applyProtection="1">
      <alignment horizontal="center" vertical="center"/>
      <protection hidden="1"/>
    </xf>
    <xf numFmtId="177" fontId="16" fillId="0" borderId="6" xfId="0" applyNumberFormat="1" applyFont="1" applyBorder="1" applyAlignment="1" applyProtection="1">
      <alignment horizontal="center" vertical="center"/>
      <protection locked="0"/>
    </xf>
    <xf numFmtId="177" fontId="16" fillId="0" borderId="5" xfId="0" applyNumberFormat="1" applyFont="1" applyBorder="1" applyAlignment="1" applyProtection="1">
      <alignment horizontal="center" vertical="center"/>
      <protection locked="0"/>
    </xf>
    <xf numFmtId="177" fontId="16" fillId="0" borderId="4" xfId="0" applyNumberFormat="1" applyFont="1" applyBorder="1" applyAlignment="1" applyProtection="1">
      <alignment horizontal="center" vertical="center"/>
      <protection locked="0"/>
    </xf>
    <xf numFmtId="0" fontId="16" fillId="0" borderId="47" xfId="0" applyFont="1" applyBorder="1" applyAlignment="1" applyProtection="1">
      <alignment horizontal="center" vertical="center" textRotation="255"/>
      <protection locked="0"/>
    </xf>
    <xf numFmtId="0" fontId="16" fillId="0" borderId="11" xfId="0" applyFont="1" applyBorder="1" applyAlignment="1" applyProtection="1">
      <alignment horizontal="center" vertical="center" textRotation="255"/>
      <protection locked="0"/>
    </xf>
    <xf numFmtId="0" fontId="16" fillId="0" borderId="10" xfId="0" applyFont="1" applyBorder="1" applyAlignment="1" applyProtection="1">
      <alignment horizontal="center" vertical="center" textRotation="255"/>
      <protection locked="0"/>
    </xf>
    <xf numFmtId="0" fontId="16" fillId="0" borderId="9" xfId="0" applyFont="1" applyBorder="1" applyAlignment="1" applyProtection="1">
      <alignment horizontal="center" vertical="center" textRotation="255"/>
      <protection locked="0"/>
    </xf>
    <xf numFmtId="0" fontId="16" fillId="0" borderId="7" xfId="0" applyFont="1" applyBorder="1" applyAlignment="1" applyProtection="1">
      <alignment horizontal="center" vertical="center" textRotation="255"/>
      <protection locked="0"/>
    </xf>
    <xf numFmtId="0" fontId="16" fillId="0" borderId="6" xfId="0" applyFont="1" applyBorder="1" applyAlignment="1" applyProtection="1">
      <alignment horizontal="center" vertical="center" textRotation="255"/>
      <protection locked="0"/>
    </xf>
    <xf numFmtId="0" fontId="16" fillId="0" borderId="4" xfId="0" applyFont="1" applyBorder="1" applyAlignment="1" applyProtection="1">
      <alignment horizontal="center" vertical="center" textRotation="255"/>
      <protection locked="0"/>
    </xf>
    <xf numFmtId="0" fontId="16" fillId="0" borderId="56" xfId="0" applyFont="1" applyBorder="1" applyAlignment="1" applyProtection="1">
      <alignment horizontal="center" vertical="center" shrinkToFit="1"/>
      <protection locked="0"/>
    </xf>
    <xf numFmtId="0" fontId="16" fillId="0" borderId="57"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58" xfId="0" applyFont="1" applyBorder="1" applyAlignment="1" applyProtection="1">
      <alignment horizontal="center" vertical="center"/>
      <protection locked="0"/>
    </xf>
    <xf numFmtId="0" fontId="16" fillId="0" borderId="59" xfId="0" applyFont="1" applyBorder="1" applyAlignment="1" applyProtection="1">
      <alignment horizontal="center" vertical="center"/>
      <protection locked="0"/>
    </xf>
    <xf numFmtId="0" fontId="16" fillId="0" borderId="60" xfId="0" applyFont="1" applyBorder="1" applyAlignment="1" applyProtection="1">
      <alignment horizontal="center" vertical="center"/>
      <protection locked="0"/>
    </xf>
    <xf numFmtId="0" fontId="16" fillId="0" borderId="61"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77" fillId="0" borderId="5" xfId="0" applyFont="1" applyBorder="1" applyAlignment="1" applyProtection="1">
      <alignment vertical="center" wrapText="1"/>
      <protection locked="0"/>
    </xf>
    <xf numFmtId="0" fontId="77" fillId="0" borderId="0" xfId="0" applyFont="1" applyAlignment="1" applyProtection="1">
      <alignment horizontal="left" vertical="center" wrapText="1"/>
      <protection locked="0"/>
    </xf>
    <xf numFmtId="177" fontId="24" fillId="3" borderId="14" xfId="1" applyNumberFormat="1" applyFont="1" applyFill="1" applyBorder="1" applyAlignment="1" applyProtection="1">
      <alignment horizontal="right" vertical="center"/>
    </xf>
    <xf numFmtId="177" fontId="24" fillId="3" borderId="0" xfId="1" applyNumberFormat="1" applyFont="1" applyFill="1" applyAlignment="1" applyProtection="1">
      <alignment horizontal="right" vertical="center"/>
    </xf>
    <xf numFmtId="177" fontId="24" fillId="3" borderId="7" xfId="1" applyNumberFormat="1" applyFont="1" applyFill="1" applyBorder="1" applyAlignment="1" applyProtection="1">
      <alignment horizontal="right" vertical="center"/>
    </xf>
    <xf numFmtId="181" fontId="16" fillId="0" borderId="9" xfId="1" applyNumberFormat="1" applyFont="1" applyBorder="1" applyAlignment="1" applyProtection="1">
      <alignment horizontal="left" vertical="center"/>
      <protection locked="0"/>
    </xf>
    <xf numFmtId="181" fontId="16" fillId="0" borderId="0" xfId="1" applyNumberFormat="1" applyFont="1" applyAlignment="1" applyProtection="1">
      <alignment horizontal="left" vertical="center"/>
      <protection locked="0"/>
    </xf>
    <xf numFmtId="181" fontId="16" fillId="0" borderId="7" xfId="1" applyNumberFormat="1" applyFont="1" applyBorder="1" applyAlignment="1" applyProtection="1">
      <alignment horizontal="left" vertical="center"/>
      <protection locked="0"/>
    </xf>
    <xf numFmtId="181" fontId="16" fillId="0" borderId="11" xfId="1" applyNumberFormat="1" applyFont="1" applyBorder="1" applyAlignment="1" applyProtection="1">
      <alignment horizontal="left" vertical="center"/>
      <protection locked="0"/>
    </xf>
    <xf numFmtId="181" fontId="16" fillId="0" borderId="8" xfId="1" applyNumberFormat="1" applyFont="1" applyBorder="1" applyAlignment="1" applyProtection="1">
      <alignment horizontal="left" vertical="center"/>
      <protection locked="0"/>
    </xf>
    <xf numFmtId="181" fontId="16" fillId="0" borderId="10" xfId="1" applyNumberFormat="1" applyFont="1" applyBorder="1" applyAlignment="1" applyProtection="1">
      <alignment horizontal="left" vertical="center"/>
      <protection locked="0"/>
    </xf>
    <xf numFmtId="0" fontId="0" fillId="0" borderId="8" xfId="0" applyBorder="1" applyAlignment="1" applyProtection="1">
      <alignment horizontal="center" vertical="center" textRotation="255"/>
      <protection locked="0"/>
    </xf>
    <xf numFmtId="0" fontId="0" fillId="0" borderId="9" xfId="0" applyBorder="1" applyAlignment="1" applyProtection="1">
      <alignment horizontal="center" vertical="center" textRotation="255"/>
      <protection locked="0"/>
    </xf>
    <xf numFmtId="0" fontId="0" fillId="0" borderId="0" xfId="0" applyAlignment="1" applyProtection="1">
      <alignment horizontal="center" vertical="center" textRotation="255"/>
      <protection locked="0"/>
    </xf>
    <xf numFmtId="0" fontId="0" fillId="0" borderId="6"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23" fillId="0" borderId="11" xfId="0" applyFont="1" applyBorder="1" applyAlignment="1" applyProtection="1">
      <alignment horizontal="center" vertical="center" textRotation="255"/>
      <protection locked="0"/>
    </xf>
    <xf numFmtId="0" fontId="0" fillId="0" borderId="10" xfId="0" applyBorder="1" applyAlignment="1" applyProtection="1">
      <alignment horizontal="center" vertical="center" textRotation="255"/>
      <protection locked="0"/>
    </xf>
    <xf numFmtId="0" fontId="0" fillId="0" borderId="7" xfId="0" applyBorder="1" applyAlignment="1" applyProtection="1">
      <alignment horizontal="center" vertical="center" textRotation="255"/>
      <protection locked="0"/>
    </xf>
    <xf numFmtId="0" fontId="24" fillId="0" borderId="74" xfId="0" applyFont="1" applyBorder="1" applyAlignment="1" applyProtection="1">
      <alignment vertical="center" shrinkToFit="1"/>
      <protection locked="0"/>
    </xf>
    <xf numFmtId="0" fontId="24" fillId="0" borderId="58" xfId="0" applyFont="1" applyBorder="1" applyAlignment="1" applyProtection="1">
      <alignment vertical="center" shrinkToFit="1"/>
      <protection locked="0"/>
    </xf>
    <xf numFmtId="179" fontId="24" fillId="0" borderId="58" xfId="0" applyNumberFormat="1" applyFont="1" applyBorder="1" applyAlignment="1" applyProtection="1">
      <alignment horizontal="right" vertical="center"/>
      <protection locked="0"/>
    </xf>
    <xf numFmtId="177" fontId="24" fillId="0" borderId="58" xfId="0" applyNumberFormat="1" applyFont="1" applyBorder="1" applyAlignment="1" applyProtection="1">
      <alignment horizontal="right" vertical="center"/>
      <protection locked="0"/>
    </xf>
    <xf numFmtId="180" fontId="24" fillId="0" borderId="14" xfId="0" applyNumberFormat="1" applyFont="1" applyBorder="1" applyAlignment="1" applyProtection="1">
      <alignment horizontal="center" vertical="center"/>
      <protection locked="0"/>
    </xf>
    <xf numFmtId="180" fontId="24" fillId="0" borderId="0" xfId="0" applyNumberFormat="1" applyFont="1" applyAlignment="1" applyProtection="1">
      <alignment horizontal="center" vertical="center"/>
      <protection locked="0"/>
    </xf>
    <xf numFmtId="180" fontId="24" fillId="0" borderId="15" xfId="0" applyNumberFormat="1" applyFont="1" applyBorder="1" applyAlignment="1" applyProtection="1">
      <alignment horizontal="center" vertical="center"/>
      <protection locked="0"/>
    </xf>
    <xf numFmtId="0" fontId="24" fillId="0" borderId="75" xfId="0" applyFont="1" applyBorder="1" applyAlignment="1" applyProtection="1">
      <alignment vertical="center" shrinkToFit="1"/>
      <protection locked="0"/>
    </xf>
    <xf numFmtId="0" fontId="24" fillId="0" borderId="60" xfId="0" applyFont="1" applyBorder="1" applyAlignment="1" applyProtection="1">
      <alignment vertical="center" shrinkToFit="1"/>
      <protection locked="0"/>
    </xf>
    <xf numFmtId="179" fontId="24" fillId="0" borderId="14" xfId="0" applyNumberFormat="1" applyFont="1" applyBorder="1" applyAlignment="1" applyProtection="1">
      <alignment horizontal="right" vertical="center"/>
      <protection locked="0"/>
    </xf>
    <xf numFmtId="179" fontId="24" fillId="0" borderId="0" xfId="0" applyNumberFormat="1" applyFont="1" applyAlignment="1" applyProtection="1">
      <alignment horizontal="right" vertical="center"/>
      <protection locked="0"/>
    </xf>
    <xf numFmtId="179" fontId="24" fillId="0" borderId="15" xfId="0" applyNumberFormat="1" applyFont="1" applyBorder="1" applyAlignment="1" applyProtection="1">
      <alignment horizontal="right" vertical="center"/>
      <protection locked="0"/>
    </xf>
    <xf numFmtId="177" fontId="24" fillId="0" borderId="14" xfId="0" applyNumberFormat="1" applyFont="1" applyBorder="1" applyAlignment="1" applyProtection="1">
      <alignment horizontal="right" vertical="center"/>
      <protection locked="0"/>
    </xf>
    <xf numFmtId="177" fontId="24" fillId="0" borderId="0" xfId="0" applyNumberFormat="1" applyFont="1" applyAlignment="1" applyProtection="1">
      <alignment horizontal="right" vertical="center"/>
      <protection locked="0"/>
    </xf>
    <xf numFmtId="177" fontId="24" fillId="0" borderId="15" xfId="0" applyNumberFormat="1" applyFont="1" applyBorder="1" applyAlignment="1" applyProtection="1">
      <alignment horizontal="right" vertical="center"/>
      <protection locked="0"/>
    </xf>
    <xf numFmtId="0" fontId="23" fillId="0" borderId="19" xfId="0" applyFont="1" applyBorder="1" applyAlignment="1" applyProtection="1">
      <alignment horizontal="center" vertical="center" textRotation="255"/>
      <protection locked="0"/>
    </xf>
    <xf numFmtId="0" fontId="0" fillId="0" borderId="71"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181" fontId="16" fillId="0" borderId="9" xfId="1" applyNumberFormat="1" applyFont="1" applyBorder="1" applyAlignment="1" applyProtection="1">
      <alignment horizontal="center" vertical="center"/>
      <protection locked="0"/>
    </xf>
    <xf numFmtId="181" fontId="16" fillId="0" borderId="0" xfId="1" applyNumberFormat="1" applyFont="1" applyAlignment="1" applyProtection="1">
      <alignment horizontal="center" vertical="center"/>
      <protection locked="0"/>
    </xf>
    <xf numFmtId="181" fontId="16" fillId="0" borderId="7" xfId="1" applyNumberFormat="1" applyFont="1" applyBorder="1" applyAlignment="1" applyProtection="1">
      <alignment horizontal="center" vertical="center"/>
      <protection locked="0"/>
    </xf>
    <xf numFmtId="178" fontId="16" fillId="3" borderId="0" xfId="1" applyNumberFormat="1" applyFont="1" applyFill="1" applyAlignment="1" applyProtection="1">
      <alignment horizontal="right" vertical="center"/>
    </xf>
    <xf numFmtId="176" fontId="16" fillId="0" borderId="0" xfId="0" applyNumberFormat="1" applyFont="1" applyAlignment="1" applyProtection="1">
      <alignment horizontal="center" vertical="center"/>
      <protection locked="0"/>
    </xf>
    <xf numFmtId="176" fontId="16" fillId="0" borderId="7" xfId="0" applyNumberFormat="1" applyFont="1" applyBorder="1" applyAlignment="1" applyProtection="1">
      <alignment horizontal="center" vertical="center"/>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181" fontId="16" fillId="0" borderId="64" xfId="1" applyNumberFormat="1" applyFont="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24" fillId="0" borderId="81" xfId="0" applyFont="1" applyBorder="1" applyAlignment="1" applyProtection="1">
      <alignment vertical="center" shrinkToFit="1"/>
      <protection locked="0"/>
    </xf>
    <xf numFmtId="0" fontId="24" fillId="0" borderId="78" xfId="0" applyFont="1" applyBorder="1" applyAlignment="1" applyProtection="1">
      <alignment vertical="center" shrinkToFit="1"/>
      <protection locked="0"/>
    </xf>
    <xf numFmtId="179" fontId="24" fillId="0" borderId="66" xfId="0" applyNumberFormat="1" applyFont="1" applyBorder="1" applyAlignment="1" applyProtection="1">
      <alignment horizontal="right" vertical="center"/>
      <protection locked="0"/>
    </xf>
    <xf numFmtId="179" fontId="24" fillId="0" borderId="67" xfId="0" applyNumberFormat="1" applyFont="1" applyBorder="1" applyAlignment="1" applyProtection="1">
      <alignment horizontal="right" vertical="center"/>
      <protection locked="0"/>
    </xf>
    <xf numFmtId="179" fontId="24" fillId="0" borderId="68" xfId="0" applyNumberFormat="1" applyFont="1" applyBorder="1" applyAlignment="1" applyProtection="1">
      <alignment horizontal="right" vertical="center"/>
      <protection locked="0"/>
    </xf>
    <xf numFmtId="177" fontId="24" fillId="0" borderId="66" xfId="0" applyNumberFormat="1" applyFont="1" applyBorder="1" applyAlignment="1" applyProtection="1">
      <alignment horizontal="right" vertical="center"/>
      <protection locked="0"/>
    </xf>
    <xf numFmtId="177" fontId="24" fillId="0" borderId="67" xfId="0" applyNumberFormat="1" applyFont="1" applyBorder="1" applyAlignment="1" applyProtection="1">
      <alignment horizontal="right" vertical="center"/>
      <protection locked="0"/>
    </xf>
    <xf numFmtId="177" fontId="24" fillId="0" borderId="68" xfId="0" applyNumberFormat="1" applyFont="1" applyBorder="1" applyAlignment="1" applyProtection="1">
      <alignment horizontal="right" vertical="center"/>
      <protection locked="0"/>
    </xf>
    <xf numFmtId="180" fontId="24" fillId="0" borderId="66" xfId="0" applyNumberFormat="1" applyFont="1" applyBorder="1" applyAlignment="1" applyProtection="1">
      <alignment horizontal="center" vertical="center"/>
      <protection locked="0"/>
    </xf>
    <xf numFmtId="180" fontId="24" fillId="0" borderId="67" xfId="0" applyNumberFormat="1" applyFont="1" applyBorder="1" applyAlignment="1" applyProtection="1">
      <alignment horizontal="center" vertical="center"/>
      <protection locked="0"/>
    </xf>
    <xf numFmtId="180" fontId="24" fillId="0" borderId="68" xfId="0" applyNumberFormat="1" applyFont="1" applyBorder="1" applyAlignment="1" applyProtection="1">
      <alignment horizontal="center" vertical="center"/>
      <protection locked="0"/>
    </xf>
    <xf numFmtId="181" fontId="16" fillId="0" borderId="0" xfId="1" applyNumberFormat="1" applyFont="1" applyBorder="1" applyAlignment="1" applyProtection="1">
      <alignment horizontal="left" vertical="center"/>
      <protection locked="0"/>
    </xf>
    <xf numFmtId="177" fontId="24" fillId="3" borderId="0" xfId="1" applyNumberFormat="1" applyFont="1" applyFill="1" applyBorder="1" applyAlignment="1" applyProtection="1">
      <alignment horizontal="right" vertical="center"/>
    </xf>
    <xf numFmtId="179" fontId="24" fillId="0" borderId="18" xfId="0" applyNumberFormat="1" applyFont="1" applyBorder="1" applyAlignment="1" applyProtection="1">
      <alignment horizontal="right" vertical="center"/>
      <protection locked="0"/>
    </xf>
    <xf numFmtId="179" fontId="24" fillId="0" borderId="17" xfId="0" applyNumberFormat="1" applyFont="1" applyBorder="1" applyAlignment="1" applyProtection="1">
      <alignment horizontal="right" vertical="center"/>
      <protection locked="0"/>
    </xf>
    <xf numFmtId="179" fontId="24" fillId="0" borderId="16" xfId="0" applyNumberFormat="1" applyFont="1" applyBorder="1" applyAlignment="1" applyProtection="1">
      <alignment horizontal="right" vertical="center"/>
      <protection locked="0"/>
    </xf>
    <xf numFmtId="177" fontId="24" fillId="0" borderId="18" xfId="0" applyNumberFormat="1" applyFont="1" applyBorder="1" applyAlignment="1" applyProtection="1">
      <alignment horizontal="right" vertical="center"/>
      <protection locked="0"/>
    </xf>
    <xf numFmtId="177" fontId="24" fillId="0" borderId="17" xfId="0" applyNumberFormat="1" applyFont="1" applyBorder="1" applyAlignment="1" applyProtection="1">
      <alignment horizontal="right" vertical="center"/>
      <protection locked="0"/>
    </xf>
    <xf numFmtId="177" fontId="24" fillId="0" borderId="16" xfId="0" applyNumberFormat="1" applyFont="1" applyBorder="1" applyAlignment="1" applyProtection="1">
      <alignment horizontal="right" vertical="center"/>
      <protection locked="0"/>
    </xf>
    <xf numFmtId="180" fontId="24" fillId="0" borderId="18" xfId="0" applyNumberFormat="1" applyFont="1" applyBorder="1" applyAlignment="1" applyProtection="1">
      <alignment horizontal="center" vertical="center"/>
      <protection locked="0"/>
    </xf>
    <xf numFmtId="180" fontId="24" fillId="0" borderId="17" xfId="0" applyNumberFormat="1" applyFont="1" applyBorder="1" applyAlignment="1" applyProtection="1">
      <alignment horizontal="center" vertical="center"/>
      <protection locked="0"/>
    </xf>
    <xf numFmtId="180" fontId="24" fillId="0" borderId="16" xfId="0" applyNumberFormat="1" applyFont="1" applyBorder="1" applyAlignment="1" applyProtection="1">
      <alignment horizontal="center" vertical="center"/>
      <protection locked="0"/>
    </xf>
    <xf numFmtId="177" fontId="24" fillId="3" borderId="18" xfId="1" applyNumberFormat="1" applyFont="1" applyFill="1" applyBorder="1" applyAlignment="1" applyProtection="1">
      <alignment horizontal="right" vertical="center"/>
    </xf>
    <xf numFmtId="177" fontId="24" fillId="3" borderId="17" xfId="1" applyNumberFormat="1" applyFont="1" applyFill="1" applyBorder="1" applyAlignment="1" applyProtection="1">
      <alignment horizontal="right" vertical="center"/>
    </xf>
    <xf numFmtId="179" fontId="24" fillId="0" borderId="12" xfId="0" applyNumberFormat="1" applyFont="1" applyBorder="1" applyAlignment="1" applyProtection="1">
      <alignment horizontal="right" vertical="center"/>
      <protection locked="0"/>
    </xf>
    <xf numFmtId="179" fontId="24" fillId="0" borderId="5" xfId="0" applyNumberFormat="1" applyFont="1" applyBorder="1" applyAlignment="1" applyProtection="1">
      <alignment horizontal="right" vertical="center"/>
      <protection locked="0"/>
    </xf>
    <xf numFmtId="179" fontId="24" fillId="0" borderId="13" xfId="0" applyNumberFormat="1" applyFont="1" applyBorder="1" applyAlignment="1" applyProtection="1">
      <alignment horizontal="right" vertical="center"/>
      <protection locked="0"/>
    </xf>
    <xf numFmtId="177" fontId="24" fillId="0" borderId="12" xfId="0" applyNumberFormat="1" applyFont="1" applyBorder="1" applyAlignment="1" applyProtection="1">
      <alignment horizontal="right" vertical="center"/>
      <protection locked="0"/>
    </xf>
    <xf numFmtId="177" fontId="24" fillId="0" borderId="5" xfId="0" applyNumberFormat="1" applyFont="1" applyBorder="1" applyAlignment="1" applyProtection="1">
      <alignment horizontal="right" vertical="center"/>
      <protection locked="0"/>
    </xf>
    <xf numFmtId="177" fontId="24" fillId="0" borderId="13" xfId="0" applyNumberFormat="1" applyFont="1" applyBorder="1" applyAlignment="1" applyProtection="1">
      <alignment horizontal="right" vertical="center"/>
      <protection locked="0"/>
    </xf>
    <xf numFmtId="180" fontId="24" fillId="0" borderId="12" xfId="0" applyNumberFormat="1" applyFont="1" applyBorder="1" applyAlignment="1" applyProtection="1">
      <alignment horizontal="center" vertical="center"/>
      <protection locked="0"/>
    </xf>
    <xf numFmtId="180" fontId="24" fillId="0" borderId="5" xfId="0" applyNumberFormat="1" applyFont="1" applyBorder="1" applyAlignment="1" applyProtection="1">
      <alignment horizontal="center" vertical="center"/>
      <protection locked="0"/>
    </xf>
    <xf numFmtId="180" fontId="24" fillId="0" borderId="13" xfId="0" applyNumberFormat="1" applyFont="1" applyBorder="1" applyAlignment="1" applyProtection="1">
      <alignment horizontal="center" vertical="center"/>
      <protection locked="0"/>
    </xf>
    <xf numFmtId="177" fontId="24" fillId="3" borderId="12" xfId="1" applyNumberFormat="1" applyFont="1" applyFill="1" applyBorder="1" applyAlignment="1" applyProtection="1">
      <alignment horizontal="right" vertical="center"/>
    </xf>
    <xf numFmtId="177" fontId="24" fillId="3" borderId="5" xfId="1" applyNumberFormat="1" applyFont="1" applyFill="1" applyBorder="1" applyAlignment="1" applyProtection="1">
      <alignment horizontal="right" vertical="center"/>
    </xf>
    <xf numFmtId="177" fontId="24" fillId="3" borderId="4" xfId="1" applyNumberFormat="1" applyFont="1" applyFill="1" applyBorder="1" applyAlignment="1" applyProtection="1">
      <alignment horizontal="right" vertical="center"/>
    </xf>
    <xf numFmtId="181" fontId="16" fillId="0" borderId="9" xfId="1" applyNumberFormat="1" applyFont="1" applyBorder="1" applyAlignment="1" applyProtection="1">
      <alignment horizontal="right" vertical="center"/>
      <protection locked="0"/>
    </xf>
    <xf numFmtId="181" fontId="16" fillId="0" borderId="0" xfId="1" applyNumberFormat="1" applyFont="1" applyAlignment="1" applyProtection="1">
      <alignment horizontal="right" vertical="center"/>
      <protection locked="0"/>
    </xf>
    <xf numFmtId="181" fontId="16" fillId="0" borderId="7" xfId="1" applyNumberFormat="1" applyFont="1" applyBorder="1" applyAlignment="1" applyProtection="1">
      <alignment horizontal="right" vertical="center"/>
      <protection locked="0"/>
    </xf>
    <xf numFmtId="0" fontId="24" fillId="0" borderId="84" xfId="0" applyFont="1" applyBorder="1" applyAlignment="1" applyProtection="1">
      <alignment vertical="center" shrinkToFit="1"/>
      <protection locked="0"/>
    </xf>
    <xf numFmtId="0" fontId="24" fillId="0" borderId="62" xfId="0" applyFont="1" applyBorder="1" applyAlignment="1" applyProtection="1">
      <alignment vertical="center" shrinkToFit="1"/>
      <protection locked="0"/>
    </xf>
    <xf numFmtId="0" fontId="16" fillId="0" borderId="8" xfId="0" applyFont="1" applyBorder="1" applyAlignment="1" applyProtection="1">
      <alignment horizontal="right" vertical="center"/>
      <protection locked="0"/>
    </xf>
    <xf numFmtId="0" fontId="16" fillId="0" borderId="72" xfId="0" applyFont="1" applyBorder="1" applyAlignment="1" applyProtection="1">
      <alignment horizontal="right" vertical="center"/>
      <protection locked="0"/>
    </xf>
    <xf numFmtId="0" fontId="16" fillId="0" borderId="5" xfId="0" applyFont="1" applyBorder="1" applyAlignment="1" applyProtection="1">
      <alignment horizontal="right" vertical="center"/>
      <protection locked="0"/>
    </xf>
    <xf numFmtId="0" fontId="16" fillId="0" borderId="73" xfId="0" applyFont="1" applyBorder="1" applyAlignment="1" applyProtection="1">
      <alignment horizontal="right" vertical="center"/>
      <protection locked="0"/>
    </xf>
    <xf numFmtId="182" fontId="16" fillId="0" borderId="39" xfId="1" applyNumberFormat="1" applyFont="1" applyBorder="1" applyAlignment="1" applyProtection="1">
      <alignment horizontal="right" vertical="center"/>
    </xf>
    <xf numFmtId="182" fontId="16" fillId="0" borderId="37" xfId="1" applyNumberFormat="1" applyFont="1" applyBorder="1" applyAlignment="1" applyProtection="1">
      <alignment horizontal="right" vertical="center"/>
    </xf>
    <xf numFmtId="182" fontId="16" fillId="0" borderId="35" xfId="1" applyNumberFormat="1" applyFont="1" applyBorder="1" applyAlignment="1" applyProtection="1">
      <alignment horizontal="right" vertical="center"/>
    </xf>
    <xf numFmtId="182" fontId="16" fillId="0" borderId="26" xfId="1" applyNumberFormat="1" applyFont="1" applyBorder="1" applyAlignment="1" applyProtection="1">
      <alignment horizontal="right" vertical="center"/>
    </xf>
    <xf numFmtId="182" fontId="16" fillId="0" borderId="24" xfId="1" applyNumberFormat="1" applyFont="1" applyBorder="1" applyAlignment="1" applyProtection="1">
      <alignment horizontal="right" vertical="center"/>
    </xf>
    <xf numFmtId="182" fontId="16" fillId="0" borderId="22" xfId="1" applyNumberFormat="1" applyFont="1" applyBorder="1" applyAlignment="1" applyProtection="1">
      <alignment horizontal="right" vertical="center"/>
    </xf>
    <xf numFmtId="0" fontId="16" fillId="0" borderId="0" xfId="0" applyFont="1" applyAlignment="1" applyProtection="1">
      <alignment horizontal="center" vertical="center" textRotation="255"/>
      <protection locked="0"/>
    </xf>
    <xf numFmtId="0" fontId="16" fillId="0" borderId="5" xfId="0" applyFont="1" applyBorder="1" applyAlignment="1" applyProtection="1">
      <alignment horizontal="center" vertical="center" textRotation="255"/>
      <protection locked="0"/>
    </xf>
    <xf numFmtId="0" fontId="23" fillId="0" borderId="10" xfId="0" applyFont="1" applyBorder="1" applyAlignment="1" applyProtection="1">
      <alignment horizontal="center" vertical="center" textRotation="255"/>
      <protection locked="0"/>
    </xf>
    <xf numFmtId="0" fontId="23" fillId="0" borderId="9" xfId="0" applyFont="1" applyBorder="1" applyAlignment="1" applyProtection="1">
      <alignment horizontal="center" vertical="center" textRotation="255"/>
      <protection locked="0"/>
    </xf>
    <xf numFmtId="0" fontId="23" fillId="0" borderId="7" xfId="0" applyFont="1" applyBorder="1" applyAlignment="1" applyProtection="1">
      <alignment horizontal="center" vertical="center" textRotation="255"/>
      <protection locked="0"/>
    </xf>
    <xf numFmtId="0" fontId="23" fillId="0" borderId="76" xfId="0" applyFont="1" applyBorder="1" applyAlignment="1" applyProtection="1">
      <alignment horizontal="center" vertical="center" textRotation="255"/>
      <protection locked="0"/>
    </xf>
    <xf numFmtId="0" fontId="23" fillId="0" borderId="77" xfId="0" applyFont="1" applyBorder="1" applyAlignment="1" applyProtection="1">
      <alignment horizontal="center" vertical="center" textRotation="255"/>
      <protection locked="0"/>
    </xf>
    <xf numFmtId="177" fontId="24" fillId="0" borderId="60" xfId="0" applyNumberFormat="1" applyFont="1" applyBorder="1" applyAlignment="1" applyProtection="1">
      <alignment horizontal="right" vertical="center"/>
      <protection locked="0"/>
    </xf>
    <xf numFmtId="0" fontId="16" fillId="0" borderId="9" xfId="0" applyFont="1" applyBorder="1" applyProtection="1">
      <protection locked="0"/>
    </xf>
    <xf numFmtId="0" fontId="16" fillId="0" borderId="0" xfId="0" applyFont="1" applyProtection="1">
      <protection locked="0"/>
    </xf>
    <xf numFmtId="0" fontId="16" fillId="0" borderId="7" xfId="0" applyFont="1" applyBorder="1" applyProtection="1">
      <protection locked="0"/>
    </xf>
    <xf numFmtId="181" fontId="25" fillId="0" borderId="64" xfId="1" applyNumberFormat="1" applyFont="1" applyBorder="1" applyAlignment="1" applyProtection="1">
      <alignment horizontal="center" vertical="center"/>
    </xf>
    <xf numFmtId="181" fontId="25" fillId="0" borderId="55" xfId="1" applyNumberFormat="1" applyFont="1" applyBorder="1" applyAlignment="1" applyProtection="1">
      <alignment horizontal="center" vertical="center"/>
    </xf>
    <xf numFmtId="181" fontId="25" fillId="0" borderId="65" xfId="1" applyNumberFormat="1" applyFont="1" applyBorder="1" applyAlignment="1" applyProtection="1">
      <alignment horizontal="center" vertical="center"/>
    </xf>
    <xf numFmtId="181" fontId="25" fillId="0" borderId="69" xfId="1" applyNumberFormat="1" applyFont="1" applyBorder="1" applyAlignment="1" applyProtection="1">
      <alignment horizontal="center" vertical="center"/>
    </xf>
    <xf numFmtId="181" fontId="25" fillId="0" borderId="49" xfId="1" applyNumberFormat="1" applyFont="1" applyBorder="1" applyAlignment="1" applyProtection="1">
      <alignment horizontal="center" vertical="center"/>
    </xf>
    <xf numFmtId="181" fontId="25" fillId="0" borderId="70" xfId="1" applyNumberFormat="1" applyFont="1" applyBorder="1" applyAlignment="1" applyProtection="1">
      <alignment horizontal="center" vertical="center"/>
    </xf>
    <xf numFmtId="0" fontId="24" fillId="0" borderId="76" xfId="0" applyFont="1" applyBorder="1" applyAlignment="1" applyProtection="1">
      <alignment vertical="center" shrinkToFit="1"/>
      <protection locked="0"/>
    </xf>
    <xf numFmtId="0" fontId="24" fillId="0" borderId="67" xfId="0" applyFont="1" applyBorder="1" applyAlignment="1" applyProtection="1">
      <alignment vertical="center" shrinkToFit="1"/>
      <protection locked="0"/>
    </xf>
    <xf numFmtId="0" fontId="24" fillId="0" borderId="68" xfId="0" applyFont="1" applyBorder="1" applyAlignment="1" applyProtection="1">
      <alignment vertical="center" shrinkToFit="1"/>
      <protection locked="0"/>
    </xf>
    <xf numFmtId="179" fontId="24" fillId="0" borderId="78" xfId="0" applyNumberFormat="1" applyFont="1" applyBorder="1" applyAlignment="1" applyProtection="1">
      <alignment horizontal="right" vertical="center"/>
      <protection locked="0"/>
    </xf>
    <xf numFmtId="177" fontId="24" fillId="0" borderId="78" xfId="0" applyNumberFormat="1" applyFont="1" applyBorder="1" applyAlignment="1" applyProtection="1">
      <alignment horizontal="right" vertical="center"/>
      <protection locked="0"/>
    </xf>
    <xf numFmtId="177" fontId="24" fillId="3" borderId="66" xfId="1" applyNumberFormat="1" applyFont="1" applyFill="1" applyBorder="1" applyAlignment="1" applyProtection="1">
      <alignment horizontal="right" vertical="center"/>
    </xf>
    <xf numFmtId="177" fontId="24" fillId="3" borderId="67" xfId="1" applyNumberFormat="1" applyFont="1" applyFill="1" applyBorder="1" applyAlignment="1" applyProtection="1">
      <alignment horizontal="right" vertical="center"/>
    </xf>
    <xf numFmtId="0" fontId="23" fillId="0" borderId="79" xfId="0" applyFont="1" applyBorder="1" applyAlignment="1" applyProtection="1">
      <alignment horizontal="center" vertical="center" textRotation="255"/>
      <protection locked="0"/>
    </xf>
    <xf numFmtId="0" fontId="23" fillId="0" borderId="80" xfId="0" applyFont="1" applyBorder="1" applyAlignment="1" applyProtection="1">
      <alignment horizontal="center" vertical="center" textRotation="255"/>
      <protection locked="0"/>
    </xf>
    <xf numFmtId="0" fontId="23" fillId="0" borderId="3" xfId="0" applyFont="1" applyBorder="1" applyAlignment="1" applyProtection="1">
      <alignment horizontal="center" vertical="center" textRotation="255"/>
      <protection locked="0"/>
    </xf>
    <xf numFmtId="0" fontId="23" fillId="0" borderId="1" xfId="0" applyFont="1" applyBorder="1" applyAlignment="1" applyProtection="1">
      <alignment horizontal="center" vertical="center" textRotation="255"/>
      <protection locked="0"/>
    </xf>
    <xf numFmtId="179" fontId="24" fillId="0" borderId="60" xfId="0" applyNumberFormat="1" applyFont="1" applyBorder="1" applyAlignment="1" applyProtection="1">
      <alignment horizontal="right" vertical="center"/>
      <protection locked="0"/>
    </xf>
    <xf numFmtId="0" fontId="24" fillId="0" borderId="9"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15" xfId="0" applyFont="1" applyBorder="1" applyAlignment="1" applyProtection="1">
      <alignment vertical="center" shrinkToFit="1"/>
      <protection locked="0"/>
    </xf>
    <xf numFmtId="0" fontId="24" fillId="0" borderId="6" xfId="0" applyFont="1" applyBorder="1" applyAlignment="1" applyProtection="1">
      <alignment vertical="center" shrinkToFit="1"/>
      <protection locked="0"/>
    </xf>
    <xf numFmtId="0" fontId="24" fillId="0" borderId="5" xfId="0" applyFont="1" applyBorder="1" applyAlignment="1" applyProtection="1">
      <alignment vertical="center" shrinkToFit="1"/>
      <protection locked="0"/>
    </xf>
    <xf numFmtId="0" fontId="24" fillId="0" borderId="13" xfId="0" applyFont="1" applyBorder="1" applyAlignment="1" applyProtection="1">
      <alignment vertical="center" shrinkToFit="1"/>
      <protection locked="0"/>
    </xf>
    <xf numFmtId="0" fontId="0" fillId="0" borderId="76" xfId="0" applyBorder="1" applyAlignment="1" applyProtection="1">
      <alignment horizontal="center" vertical="center" textRotation="255"/>
      <protection locked="0"/>
    </xf>
    <xf numFmtId="0" fontId="0" fillId="0" borderId="77" xfId="0" applyBorder="1" applyAlignment="1" applyProtection="1">
      <alignment horizontal="center" vertical="center" textRotation="255"/>
      <protection locked="0"/>
    </xf>
    <xf numFmtId="0" fontId="24" fillId="0" borderId="11" xfId="0" applyFont="1" applyBorder="1" applyAlignment="1" applyProtection="1">
      <alignment vertical="center" shrinkToFit="1"/>
      <protection locked="0"/>
    </xf>
    <xf numFmtId="0" fontId="24" fillId="0" borderId="8" xfId="0" applyFont="1" applyBorder="1" applyAlignment="1" applyProtection="1">
      <alignment vertical="center" shrinkToFit="1"/>
      <protection locked="0"/>
    </xf>
    <xf numFmtId="0" fontId="24" fillId="0" borderId="21" xfId="0" applyFont="1" applyBorder="1" applyAlignment="1" applyProtection="1">
      <alignment vertical="center" shrinkToFit="1"/>
      <protection locked="0"/>
    </xf>
    <xf numFmtId="181" fontId="16" fillId="0" borderId="9" xfId="1" applyNumberFormat="1" applyFont="1" applyBorder="1" applyAlignment="1" applyProtection="1">
      <alignment vertical="center"/>
      <protection locked="0"/>
    </xf>
    <xf numFmtId="181" fontId="16" fillId="0" borderId="0" xfId="1" applyNumberFormat="1" applyFont="1" applyBorder="1" applyAlignment="1" applyProtection="1">
      <alignment vertical="center"/>
      <protection locked="0"/>
    </xf>
    <xf numFmtId="181" fontId="16" fillId="0" borderId="7" xfId="1" applyNumberFormat="1" applyFont="1" applyBorder="1" applyAlignment="1" applyProtection="1">
      <alignment vertical="center"/>
      <protection locked="0"/>
    </xf>
    <xf numFmtId="181" fontId="16" fillId="0" borderId="0" xfId="1" applyNumberFormat="1" applyFont="1" applyAlignment="1" applyProtection="1">
      <alignment vertical="center"/>
      <protection locked="0"/>
    </xf>
    <xf numFmtId="177" fontId="24" fillId="3" borderId="60" xfId="1" applyNumberFormat="1" applyFont="1" applyFill="1" applyBorder="1" applyAlignment="1" applyProtection="1">
      <alignment horizontal="right" vertical="center"/>
    </xf>
    <xf numFmtId="177" fontId="24" fillId="3" borderId="61" xfId="1" applyNumberFormat="1" applyFont="1" applyFill="1" applyBorder="1" applyAlignment="1" applyProtection="1">
      <alignment horizontal="right" vertical="center"/>
    </xf>
    <xf numFmtId="177" fontId="24" fillId="3" borderId="82" xfId="1" applyNumberFormat="1" applyFont="1" applyFill="1" applyBorder="1" applyAlignment="1" applyProtection="1">
      <alignment horizontal="right" vertical="center"/>
    </xf>
    <xf numFmtId="0" fontId="24" fillId="0" borderId="19" xfId="0" applyFont="1" applyBorder="1" applyAlignment="1" applyProtection="1">
      <alignment vertical="center" shrinkToFit="1"/>
      <protection locked="0"/>
    </xf>
    <xf numFmtId="0" fontId="24" fillId="0" borderId="17" xfId="0" applyFont="1" applyBorder="1" applyAlignment="1" applyProtection="1">
      <alignment vertical="center" shrinkToFit="1"/>
      <protection locked="0"/>
    </xf>
    <xf numFmtId="0" fontId="24" fillId="0" borderId="16" xfId="0" applyFont="1" applyBorder="1" applyAlignment="1" applyProtection="1">
      <alignment vertical="center" shrinkToFit="1"/>
      <protection locked="0"/>
    </xf>
    <xf numFmtId="179" fontId="24" fillId="0" borderId="62" xfId="0" applyNumberFormat="1" applyFont="1" applyBorder="1" applyAlignment="1" applyProtection="1">
      <alignment horizontal="right" vertical="center"/>
      <protection locked="0"/>
    </xf>
    <xf numFmtId="177" fontId="24" fillId="0" borderId="62" xfId="0" applyNumberFormat="1" applyFont="1" applyBorder="1" applyAlignment="1" applyProtection="1">
      <alignment horizontal="right" vertical="center"/>
      <protection locked="0"/>
    </xf>
    <xf numFmtId="181" fontId="16" fillId="0" borderId="41" xfId="1" applyNumberFormat="1" applyFont="1" applyBorder="1" applyAlignment="1" applyProtection="1">
      <alignment horizontal="center" vertical="center"/>
      <protection locked="0"/>
    </xf>
    <xf numFmtId="181" fontId="16" fillId="0" borderId="24" xfId="1" applyNumberFormat="1" applyFont="1" applyBorder="1" applyAlignment="1" applyProtection="1">
      <alignment horizontal="center" vertical="center"/>
      <protection locked="0"/>
    </xf>
    <xf numFmtId="181" fontId="16" fillId="0" borderId="83" xfId="1" applyNumberFormat="1" applyFont="1" applyBorder="1" applyAlignment="1" applyProtection="1">
      <alignment horizontal="center" vertical="center"/>
      <protection locked="0"/>
    </xf>
    <xf numFmtId="182" fontId="15" fillId="0" borderId="39" xfId="1" applyNumberFormat="1" applyFont="1" applyBorder="1" applyAlignment="1" applyProtection="1">
      <alignment horizontal="right" vertical="center"/>
    </xf>
    <xf numFmtId="182" fontId="15" fillId="0" borderId="37" xfId="1" applyNumberFormat="1" applyFont="1" applyBorder="1" applyAlignment="1" applyProtection="1">
      <alignment horizontal="right" vertical="center"/>
    </xf>
    <xf numFmtId="182" fontId="15" fillId="0" borderId="35" xfId="1" applyNumberFormat="1" applyFont="1" applyBorder="1" applyAlignment="1" applyProtection="1">
      <alignment horizontal="right" vertical="center"/>
    </xf>
    <xf numFmtId="182" fontId="15" fillId="0" borderId="26" xfId="1" applyNumberFormat="1" applyFont="1" applyBorder="1" applyAlignment="1" applyProtection="1">
      <alignment horizontal="right" vertical="center"/>
    </xf>
    <xf numFmtId="182" fontId="15" fillId="0" borderId="24" xfId="1" applyNumberFormat="1" applyFont="1" applyBorder="1" applyAlignment="1" applyProtection="1">
      <alignment horizontal="right" vertical="center"/>
    </xf>
    <xf numFmtId="182" fontId="15" fillId="0" borderId="22" xfId="1" applyNumberFormat="1" applyFont="1" applyBorder="1" applyAlignment="1" applyProtection="1">
      <alignment horizontal="right" vertical="center"/>
    </xf>
    <xf numFmtId="0" fontId="24" fillId="0" borderId="8"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26" fillId="0" borderId="11" xfId="0" applyFont="1" applyBorder="1" applyAlignment="1" applyProtection="1">
      <alignment horizontal="center" vertical="center" textRotation="255"/>
      <protection locked="0"/>
    </xf>
    <xf numFmtId="0" fontId="26" fillId="0" borderId="10" xfId="0" applyFont="1" applyBorder="1" applyAlignment="1" applyProtection="1">
      <alignment horizontal="center" vertical="center" textRotation="255"/>
      <protection locked="0"/>
    </xf>
    <xf numFmtId="0" fontId="26" fillId="0" borderId="9" xfId="0" applyFont="1" applyBorder="1" applyAlignment="1" applyProtection="1">
      <alignment horizontal="center" vertical="center" textRotation="255"/>
      <protection locked="0"/>
    </xf>
    <xf numFmtId="0" fontId="26" fillId="0" borderId="7" xfId="0" applyFont="1" applyBorder="1" applyAlignment="1" applyProtection="1">
      <alignment horizontal="center" vertical="center" textRotation="255"/>
      <protection locked="0"/>
    </xf>
    <xf numFmtId="0" fontId="26" fillId="0" borderId="76" xfId="0" applyFont="1" applyBorder="1" applyAlignment="1" applyProtection="1">
      <alignment horizontal="center" vertical="center" textRotation="255"/>
      <protection locked="0"/>
    </xf>
    <xf numFmtId="0" fontId="26" fillId="0" borderId="77" xfId="0" applyFont="1" applyBorder="1" applyAlignment="1" applyProtection="1">
      <alignment horizontal="center" vertical="center" textRotation="255"/>
      <protection locked="0"/>
    </xf>
    <xf numFmtId="177" fontId="27" fillId="3" borderId="60" xfId="1" applyNumberFormat="1" applyFont="1" applyFill="1" applyBorder="1" applyAlignment="1" applyProtection="1">
      <alignment horizontal="right" vertical="center"/>
    </xf>
    <xf numFmtId="177" fontId="27" fillId="3" borderId="61" xfId="1" applyNumberFormat="1" applyFont="1" applyFill="1" applyBorder="1" applyAlignment="1" applyProtection="1">
      <alignment horizontal="right" vertical="center"/>
    </xf>
    <xf numFmtId="177" fontId="27" fillId="3" borderId="14" xfId="1" applyNumberFormat="1" applyFont="1" applyFill="1" applyBorder="1" applyAlignment="1" applyProtection="1">
      <alignment horizontal="right" vertical="center"/>
    </xf>
    <xf numFmtId="177" fontId="27" fillId="3" borderId="0" xfId="1" applyNumberFormat="1" applyFont="1" applyFill="1" applyAlignment="1" applyProtection="1">
      <alignment horizontal="right" vertical="center"/>
    </xf>
    <xf numFmtId="181" fontId="15" fillId="0" borderId="9" xfId="1" applyNumberFormat="1" applyFont="1" applyBorder="1" applyAlignment="1" applyProtection="1">
      <alignment horizontal="left" vertical="center"/>
      <protection locked="0"/>
    </xf>
    <xf numFmtId="181" fontId="15" fillId="0" borderId="0" xfId="1" applyNumberFormat="1" applyFont="1" applyAlignment="1" applyProtection="1">
      <alignment horizontal="left" vertical="center"/>
      <protection locked="0"/>
    </xf>
    <xf numFmtId="181" fontId="15" fillId="0" borderId="7" xfId="1" applyNumberFormat="1" applyFont="1" applyBorder="1" applyAlignment="1" applyProtection="1">
      <alignment horizontal="left" vertical="center"/>
      <protection locked="0"/>
    </xf>
    <xf numFmtId="181" fontId="15" fillId="0" borderId="9" xfId="1" applyNumberFormat="1" applyFont="1" applyBorder="1" applyAlignment="1" applyProtection="1">
      <alignment horizontal="center" vertical="center"/>
      <protection locked="0"/>
    </xf>
    <xf numFmtId="181" fontId="15" fillId="0" borderId="0" xfId="1" applyNumberFormat="1" applyFont="1" applyAlignment="1" applyProtection="1">
      <alignment horizontal="center" vertical="center"/>
      <protection locked="0"/>
    </xf>
    <xf numFmtId="178" fontId="15" fillId="3" borderId="0" xfId="1" applyNumberFormat="1" applyFont="1" applyFill="1" applyAlignment="1" applyProtection="1">
      <alignment horizontal="right" vertical="center"/>
    </xf>
    <xf numFmtId="176" fontId="15" fillId="0" borderId="0" xfId="0" applyNumberFormat="1" applyFont="1" applyAlignment="1" applyProtection="1">
      <alignment horizontal="center" vertical="center"/>
      <protection locked="0"/>
    </xf>
    <xf numFmtId="176" fontId="15" fillId="0" borderId="7" xfId="0" applyNumberFormat="1" applyFont="1" applyBorder="1" applyAlignment="1" applyProtection="1">
      <alignment horizontal="center" vertical="center"/>
      <protection locked="0"/>
    </xf>
    <xf numFmtId="181" fontId="15" fillId="0" borderId="7" xfId="1" applyNumberFormat="1" applyFont="1" applyBorder="1" applyAlignment="1" applyProtection="1">
      <alignment horizontal="center" vertical="center"/>
      <protection locked="0"/>
    </xf>
    <xf numFmtId="181" fontId="15" fillId="0" borderId="64" xfId="1" applyNumberFormat="1" applyFont="1" applyBorder="1" applyAlignment="1" applyProtection="1">
      <alignment horizontal="center" vertical="center"/>
      <protection locked="0"/>
    </xf>
    <xf numFmtId="181" fontId="15" fillId="0" borderId="55" xfId="1" applyNumberFormat="1" applyFont="1" applyBorder="1" applyAlignment="1" applyProtection="1">
      <alignment horizontal="center" vertical="center"/>
      <protection locked="0"/>
    </xf>
    <xf numFmtId="181" fontId="15" fillId="0" borderId="65" xfId="1" applyNumberFormat="1" applyFont="1" applyBorder="1" applyAlignment="1" applyProtection="1">
      <alignment horizontal="center" vertical="center"/>
      <protection locked="0"/>
    </xf>
    <xf numFmtId="0" fontId="27" fillId="0" borderId="76" xfId="0" applyFont="1" applyBorder="1" applyAlignment="1" applyProtection="1">
      <alignment vertical="center" shrinkToFit="1"/>
      <protection locked="0"/>
    </xf>
    <xf numFmtId="0" fontId="27" fillId="0" borderId="67" xfId="0" applyFont="1" applyBorder="1" applyAlignment="1" applyProtection="1">
      <alignment vertical="center" shrinkToFit="1"/>
      <protection locked="0"/>
    </xf>
    <xf numFmtId="0" fontId="27" fillId="0" borderId="68" xfId="0" applyFont="1" applyBorder="1" applyAlignment="1" applyProtection="1">
      <alignment vertical="center" shrinkToFit="1"/>
      <protection locked="0"/>
    </xf>
    <xf numFmtId="179" fontId="27" fillId="0" borderId="66" xfId="0" applyNumberFormat="1" applyFont="1" applyBorder="1" applyAlignment="1" applyProtection="1">
      <alignment horizontal="right" vertical="center"/>
      <protection locked="0"/>
    </xf>
    <xf numFmtId="179" fontId="27" fillId="0" borderId="67" xfId="0" applyNumberFormat="1" applyFont="1" applyBorder="1" applyAlignment="1" applyProtection="1">
      <alignment horizontal="right" vertical="center"/>
      <protection locked="0"/>
    </xf>
    <xf numFmtId="179" fontId="27" fillId="0" borderId="68" xfId="0" applyNumberFormat="1" applyFont="1" applyBorder="1" applyAlignment="1" applyProtection="1">
      <alignment horizontal="right" vertical="center"/>
      <protection locked="0"/>
    </xf>
    <xf numFmtId="177" fontId="27" fillId="0" borderId="66" xfId="0" applyNumberFormat="1" applyFont="1" applyBorder="1" applyAlignment="1" applyProtection="1">
      <alignment horizontal="right" vertical="center"/>
      <protection locked="0"/>
    </xf>
    <xf numFmtId="177" fontId="27" fillId="0" borderId="67" xfId="0" applyNumberFormat="1" applyFont="1" applyBorder="1" applyAlignment="1" applyProtection="1">
      <alignment horizontal="right" vertical="center"/>
      <protection locked="0"/>
    </xf>
    <xf numFmtId="177" fontId="27" fillId="0" borderId="68" xfId="0" applyNumberFormat="1" applyFont="1" applyBorder="1" applyAlignment="1" applyProtection="1">
      <alignment horizontal="right" vertical="center"/>
      <protection locked="0"/>
    </xf>
    <xf numFmtId="0" fontId="27" fillId="0" borderId="75" xfId="0" applyFont="1" applyBorder="1" applyAlignment="1" applyProtection="1">
      <alignment vertical="center" shrinkToFit="1"/>
      <protection locked="0"/>
    </xf>
    <xf numFmtId="0" fontId="27" fillId="0" borderId="60" xfId="0" applyFont="1" applyBorder="1" applyAlignment="1" applyProtection="1">
      <alignment vertical="center" shrinkToFit="1"/>
      <protection locked="0"/>
    </xf>
    <xf numFmtId="179" fontId="27" fillId="0" borderId="14" xfId="0" applyNumberFormat="1" applyFont="1" applyBorder="1" applyAlignment="1" applyProtection="1">
      <alignment horizontal="right" vertical="center"/>
      <protection locked="0"/>
    </xf>
    <xf numFmtId="179" fontId="27" fillId="0" borderId="0" xfId="0" applyNumberFormat="1" applyFont="1" applyAlignment="1" applyProtection="1">
      <alignment horizontal="right" vertical="center"/>
      <protection locked="0"/>
    </xf>
    <xf numFmtId="179" fontId="27" fillId="0" borderId="15" xfId="0" applyNumberFormat="1" applyFont="1" applyBorder="1" applyAlignment="1" applyProtection="1">
      <alignment horizontal="right" vertical="center"/>
      <protection locked="0"/>
    </xf>
    <xf numFmtId="177" fontId="27" fillId="0" borderId="14" xfId="0" applyNumberFormat="1" applyFont="1" applyBorder="1" applyAlignment="1" applyProtection="1">
      <alignment horizontal="right" vertical="center"/>
      <protection locked="0"/>
    </xf>
    <xf numFmtId="177" fontId="27" fillId="0" borderId="0" xfId="0" applyNumberFormat="1" applyFont="1" applyAlignment="1" applyProtection="1">
      <alignment horizontal="right" vertical="center"/>
      <protection locked="0"/>
    </xf>
    <xf numFmtId="177" fontId="27" fillId="0" borderId="15" xfId="0" applyNumberFormat="1" applyFont="1" applyBorder="1" applyAlignment="1" applyProtection="1">
      <alignment horizontal="right" vertical="center"/>
      <protection locked="0"/>
    </xf>
    <xf numFmtId="177" fontId="27" fillId="3" borderId="66" xfId="1" applyNumberFormat="1" applyFont="1" applyFill="1" applyBorder="1" applyAlignment="1" applyProtection="1">
      <alignment horizontal="right" vertical="center"/>
    </xf>
    <xf numFmtId="177" fontId="27" fillId="3" borderId="67" xfId="1" applyNumberFormat="1" applyFont="1" applyFill="1" applyBorder="1" applyAlignment="1" applyProtection="1">
      <alignment horizontal="right" vertical="center"/>
    </xf>
    <xf numFmtId="0" fontId="26" fillId="0" borderId="19" xfId="0" applyFont="1" applyBorder="1" applyAlignment="1" applyProtection="1">
      <alignment horizontal="center" vertical="center" textRotation="255"/>
      <protection locked="0"/>
    </xf>
    <xf numFmtId="0" fontId="26" fillId="0" borderId="71" xfId="0" applyFont="1" applyBorder="1" applyAlignment="1" applyProtection="1">
      <alignment horizontal="center" vertical="center" textRotation="255"/>
      <protection locked="0"/>
    </xf>
    <xf numFmtId="179" fontId="27" fillId="0" borderId="18" xfId="0" applyNumberFormat="1" applyFont="1" applyBorder="1" applyAlignment="1" applyProtection="1">
      <alignment horizontal="right" vertical="center"/>
      <protection locked="0"/>
    </xf>
    <xf numFmtId="179" fontId="27" fillId="0" borderId="17" xfId="0" applyNumberFormat="1" applyFont="1" applyBorder="1" applyAlignment="1" applyProtection="1">
      <alignment horizontal="right" vertical="center"/>
      <protection locked="0"/>
    </xf>
    <xf numFmtId="179" fontId="27" fillId="0" borderId="16" xfId="0" applyNumberFormat="1" applyFont="1" applyBorder="1" applyAlignment="1" applyProtection="1">
      <alignment horizontal="right" vertical="center"/>
      <protection locked="0"/>
    </xf>
    <xf numFmtId="177" fontId="27" fillId="0" borderId="18" xfId="0" applyNumberFormat="1" applyFont="1" applyBorder="1" applyAlignment="1" applyProtection="1">
      <alignment horizontal="right" vertical="center"/>
      <protection locked="0"/>
    </xf>
    <xf numFmtId="177" fontId="27" fillId="0" borderId="17" xfId="0" applyNumberFormat="1" applyFont="1" applyBorder="1" applyAlignment="1" applyProtection="1">
      <alignment horizontal="right" vertical="center"/>
      <protection locked="0"/>
    </xf>
    <xf numFmtId="177" fontId="27" fillId="0" borderId="16" xfId="0" applyNumberFormat="1" applyFont="1" applyBorder="1" applyAlignment="1" applyProtection="1">
      <alignment horizontal="right" vertical="center"/>
      <protection locked="0"/>
    </xf>
    <xf numFmtId="0" fontId="27" fillId="0" borderId="9"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27" fillId="0" borderId="15" xfId="0" applyFont="1" applyBorder="1" applyAlignment="1" applyProtection="1">
      <alignment vertical="center" shrinkToFit="1"/>
      <protection locked="0"/>
    </xf>
    <xf numFmtId="177" fontId="27" fillId="3" borderId="7" xfId="1" applyNumberFormat="1" applyFont="1" applyFill="1" applyBorder="1" applyAlignment="1" applyProtection="1">
      <alignment horizontal="right" vertical="center"/>
    </xf>
    <xf numFmtId="0" fontId="15" fillId="0" borderId="8" xfId="0" applyFont="1" applyBorder="1" applyAlignment="1" applyProtection="1">
      <alignment horizontal="right" vertical="center"/>
      <protection locked="0"/>
    </xf>
    <xf numFmtId="0" fontId="15" fillId="0" borderId="72" xfId="0" applyFont="1" applyBorder="1" applyAlignment="1" applyProtection="1">
      <alignment horizontal="right" vertical="center"/>
      <protection locked="0"/>
    </xf>
    <xf numFmtId="0" fontId="15" fillId="0" borderId="5" xfId="0" applyFont="1" applyBorder="1" applyAlignment="1" applyProtection="1">
      <alignment horizontal="right" vertical="center"/>
      <protection locked="0"/>
    </xf>
    <xf numFmtId="0" fontId="15" fillId="0" borderId="73" xfId="0" applyFont="1" applyBorder="1" applyAlignment="1" applyProtection="1">
      <alignment horizontal="right" vertical="center"/>
      <protection locked="0"/>
    </xf>
    <xf numFmtId="181" fontId="15" fillId="0" borderId="11" xfId="1" applyNumberFormat="1" applyFont="1" applyBorder="1" applyAlignment="1" applyProtection="1">
      <alignment horizontal="left" vertical="center"/>
      <protection locked="0"/>
    </xf>
    <xf numFmtId="181" fontId="15" fillId="0" borderId="8" xfId="1" applyNumberFormat="1" applyFont="1" applyBorder="1" applyAlignment="1" applyProtection="1">
      <alignment horizontal="left" vertical="center"/>
      <protection locked="0"/>
    </xf>
    <xf numFmtId="181" fontId="15" fillId="0" borderId="10" xfId="1" applyNumberFormat="1" applyFont="1" applyBorder="1" applyAlignment="1" applyProtection="1">
      <alignment horizontal="left" vertical="center"/>
      <protection locked="0"/>
    </xf>
    <xf numFmtId="177" fontId="27" fillId="3" borderId="77" xfId="1" applyNumberFormat="1" applyFont="1" applyFill="1" applyBorder="1" applyAlignment="1" applyProtection="1">
      <alignment horizontal="right" vertical="center"/>
    </xf>
    <xf numFmtId="0" fontId="0" fillId="0" borderId="0" xfId="0" applyAlignment="1" applyProtection="1">
      <alignment horizontal="left" vertical="center"/>
      <protection locked="0"/>
    </xf>
    <xf numFmtId="0" fontId="0" fillId="0" borderId="7" xfId="0" applyBorder="1" applyAlignment="1" applyProtection="1">
      <alignment horizontal="left" vertical="center"/>
      <protection locked="0"/>
    </xf>
    <xf numFmtId="0" fontId="27" fillId="0" borderId="84" xfId="0" applyFont="1" applyBorder="1" applyAlignment="1" applyProtection="1">
      <alignment vertical="center" shrinkToFit="1"/>
      <protection locked="0"/>
    </xf>
    <xf numFmtId="0" fontId="27" fillId="0" borderId="62" xfId="0" applyFont="1" applyBorder="1" applyAlignment="1" applyProtection="1">
      <alignment vertical="center" shrinkToFit="1"/>
      <protection locked="0"/>
    </xf>
    <xf numFmtId="179" fontId="27" fillId="0" borderId="12" xfId="0" applyNumberFormat="1" applyFont="1" applyBorder="1" applyAlignment="1" applyProtection="1">
      <alignment horizontal="right" vertical="center"/>
      <protection locked="0"/>
    </xf>
    <xf numFmtId="179" fontId="27" fillId="0" borderId="5" xfId="0" applyNumberFormat="1" applyFont="1" applyBorder="1" applyAlignment="1" applyProtection="1">
      <alignment horizontal="right" vertical="center"/>
      <protection locked="0"/>
    </xf>
    <xf numFmtId="179" fontId="27" fillId="0" borderId="13" xfId="0" applyNumberFormat="1" applyFont="1" applyBorder="1" applyAlignment="1" applyProtection="1">
      <alignment horizontal="right" vertical="center"/>
      <protection locked="0"/>
    </xf>
    <xf numFmtId="177" fontId="27" fillId="0" borderId="12" xfId="0" applyNumberFormat="1" applyFont="1" applyBorder="1" applyAlignment="1" applyProtection="1">
      <alignment horizontal="right" vertical="center"/>
      <protection locked="0"/>
    </xf>
    <xf numFmtId="177" fontId="27" fillId="0" borderId="5" xfId="0" applyNumberFormat="1" applyFont="1" applyBorder="1" applyAlignment="1" applyProtection="1">
      <alignment horizontal="right" vertical="center"/>
      <protection locked="0"/>
    </xf>
    <xf numFmtId="177" fontId="27" fillId="0" borderId="13" xfId="0" applyNumberFormat="1" applyFont="1" applyBorder="1" applyAlignment="1" applyProtection="1">
      <alignment horizontal="right" vertical="center"/>
      <protection locked="0"/>
    </xf>
    <xf numFmtId="177" fontId="27" fillId="3" borderId="12" xfId="1" applyNumberFormat="1" applyFont="1" applyFill="1" applyBorder="1" applyAlignment="1" applyProtection="1">
      <alignment horizontal="right" vertical="center"/>
    </xf>
    <xf numFmtId="177" fontId="27" fillId="3" borderId="5" xfId="1" applyNumberFormat="1" applyFont="1" applyFill="1" applyBorder="1" applyAlignment="1" applyProtection="1">
      <alignment horizontal="right" vertical="center"/>
    </xf>
    <xf numFmtId="0" fontId="15" fillId="0" borderId="11" xfId="0" applyFont="1" applyBorder="1" applyAlignment="1" applyProtection="1">
      <alignment horizontal="center" vertical="center" textRotation="255"/>
      <protection locked="0"/>
    </xf>
    <xf numFmtId="0" fontId="15" fillId="0" borderId="10" xfId="0" applyFont="1" applyBorder="1" applyAlignment="1" applyProtection="1">
      <alignment horizontal="center" vertical="center" textRotation="255"/>
      <protection locked="0"/>
    </xf>
    <xf numFmtId="0" fontId="15" fillId="0" borderId="9" xfId="0" applyFont="1" applyBorder="1" applyAlignment="1" applyProtection="1">
      <alignment horizontal="center" vertical="center" textRotation="255"/>
      <protection locked="0"/>
    </xf>
    <xf numFmtId="0" fontId="15" fillId="0" borderId="7" xfId="0" applyFont="1" applyBorder="1" applyAlignment="1" applyProtection="1">
      <alignment horizontal="center" vertical="center" textRotation="255"/>
      <protection locked="0"/>
    </xf>
    <xf numFmtId="0" fontId="15" fillId="0" borderId="6" xfId="0" applyFont="1" applyBorder="1" applyAlignment="1" applyProtection="1">
      <alignment horizontal="center" vertical="center" textRotation="255"/>
      <protection locked="0"/>
    </xf>
    <xf numFmtId="0" fontId="15" fillId="0" borderId="4" xfId="0" applyFont="1" applyBorder="1" applyAlignment="1" applyProtection="1">
      <alignment horizontal="center" vertical="center" textRotation="255"/>
      <protection locked="0"/>
    </xf>
    <xf numFmtId="0" fontId="27" fillId="0" borderId="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15" fillId="0" borderId="58"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177" fontId="27" fillId="3" borderId="0" xfId="1" applyNumberFormat="1" applyFont="1" applyFill="1" applyBorder="1" applyAlignment="1" applyProtection="1">
      <alignment horizontal="right" vertical="center"/>
    </xf>
    <xf numFmtId="181" fontId="15" fillId="0" borderId="0" xfId="1" applyNumberFormat="1" applyFont="1" applyBorder="1" applyAlignment="1" applyProtection="1">
      <alignment horizontal="center" vertical="center"/>
      <protection locked="0"/>
    </xf>
    <xf numFmtId="178" fontId="15" fillId="3" borderId="0" xfId="1" applyNumberFormat="1" applyFont="1" applyFill="1" applyBorder="1" applyAlignment="1" applyProtection="1">
      <alignment horizontal="right" vertical="center"/>
    </xf>
    <xf numFmtId="181" fontId="15" fillId="0" borderId="0" xfId="1" applyNumberFormat="1" applyFont="1" applyBorder="1" applyAlignment="1" applyProtection="1">
      <alignment horizontal="left" vertical="center"/>
      <protection locked="0"/>
    </xf>
    <xf numFmtId="181" fontId="25" fillId="0" borderId="48" xfId="1" applyNumberFormat="1"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23" fillId="0" borderId="19" xfId="0" applyFont="1" applyBorder="1" applyAlignment="1" applyProtection="1">
      <alignment horizontal="center" vertical="center" textRotation="255" shrinkToFit="1"/>
      <protection locked="0"/>
    </xf>
    <xf numFmtId="0" fontId="0" fillId="0" borderId="71" xfId="0" applyBorder="1" applyAlignment="1" applyProtection="1">
      <alignment horizontal="center" vertical="center" textRotation="255" shrinkToFit="1"/>
      <protection locked="0"/>
    </xf>
    <xf numFmtId="0" fontId="23" fillId="0" borderId="9" xfId="0" applyFont="1" applyBorder="1" applyAlignment="1" applyProtection="1">
      <alignment horizontal="center" vertical="center" textRotation="255" shrinkToFit="1"/>
      <protection locked="0"/>
    </xf>
    <xf numFmtId="0" fontId="0" fillId="0" borderId="7" xfId="0" applyBorder="1" applyAlignment="1" applyProtection="1">
      <alignment horizontal="center" vertical="center" textRotation="255" shrinkToFit="1"/>
      <protection locked="0"/>
    </xf>
    <xf numFmtId="0" fontId="0" fillId="0" borderId="9" xfId="0" applyBorder="1" applyAlignment="1" applyProtection="1">
      <alignment horizontal="center" vertical="center" textRotation="255" shrinkToFit="1"/>
      <protection locked="0"/>
    </xf>
    <xf numFmtId="0" fontId="0" fillId="0" borderId="6" xfId="0" applyBorder="1" applyAlignment="1" applyProtection="1">
      <alignment horizontal="center" vertical="center" textRotation="255" shrinkToFit="1"/>
      <protection locked="0"/>
    </xf>
    <xf numFmtId="0" fontId="0" fillId="0" borderId="4" xfId="0" applyBorder="1" applyAlignment="1" applyProtection="1">
      <alignment horizontal="center" vertical="center" textRotation="255" shrinkToFit="1"/>
      <protection locked="0"/>
    </xf>
    <xf numFmtId="177" fontId="24" fillId="0" borderId="85" xfId="0" applyNumberFormat="1" applyFont="1" applyBorder="1" applyAlignment="1" applyProtection="1">
      <alignment horizontal="right" vertical="center"/>
      <protection locked="0"/>
    </xf>
    <xf numFmtId="179" fontId="24" fillId="0" borderId="60" xfId="0" applyNumberFormat="1" applyFont="1" applyBorder="1" applyAlignment="1" applyProtection="1">
      <alignment vertical="center"/>
      <protection locked="0"/>
    </xf>
    <xf numFmtId="177" fontId="24" fillId="0" borderId="60" xfId="0" applyNumberFormat="1" applyFont="1" applyBorder="1" applyAlignment="1" applyProtection="1">
      <alignment vertical="center"/>
      <protection locked="0"/>
    </xf>
    <xf numFmtId="0" fontId="23" fillId="0" borderId="86" xfId="0" applyFont="1" applyBorder="1" applyAlignment="1" applyProtection="1">
      <alignment horizontal="center" vertical="center" textRotation="255"/>
      <protection locked="0"/>
    </xf>
    <xf numFmtId="0" fontId="23" fillId="0" borderId="87" xfId="0" applyFont="1" applyBorder="1" applyAlignment="1" applyProtection="1">
      <alignment horizontal="center" vertical="center" textRotation="255"/>
      <protection locked="0"/>
    </xf>
    <xf numFmtId="0" fontId="23" fillId="0" borderId="88" xfId="0" applyFont="1" applyBorder="1" applyAlignment="1" applyProtection="1">
      <alignment horizontal="center" vertical="center" textRotation="255"/>
      <protection locked="0"/>
    </xf>
    <xf numFmtId="177" fontId="24" fillId="3" borderId="58" xfId="1" applyNumberFormat="1" applyFont="1" applyFill="1" applyBorder="1" applyAlignment="1" applyProtection="1">
      <alignment horizontal="right" vertical="center"/>
    </xf>
    <xf numFmtId="177" fontId="24" fillId="3" borderId="59" xfId="1" applyNumberFormat="1" applyFont="1" applyFill="1" applyBorder="1" applyAlignment="1" applyProtection="1">
      <alignment horizontal="right" vertical="center"/>
    </xf>
    <xf numFmtId="181" fontId="16" fillId="0" borderId="0" xfId="1" applyNumberFormat="1" applyFont="1" applyBorder="1" applyAlignment="1" applyProtection="1">
      <alignment horizontal="center" vertical="center"/>
      <protection locked="0"/>
    </xf>
    <xf numFmtId="178" fontId="16" fillId="3" borderId="0" xfId="1" applyNumberFormat="1" applyFont="1" applyFill="1" applyBorder="1" applyAlignment="1" applyProtection="1">
      <alignment horizontal="right" vertical="center"/>
    </xf>
    <xf numFmtId="177" fontId="24" fillId="3" borderId="78" xfId="1" applyNumberFormat="1" applyFont="1" applyFill="1" applyBorder="1" applyAlignment="1" applyProtection="1">
      <alignment horizontal="right" vertical="center"/>
    </xf>
    <xf numFmtId="177" fontId="24" fillId="3" borderId="89" xfId="1" applyNumberFormat="1" applyFont="1" applyFill="1" applyBorder="1" applyAlignment="1" applyProtection="1">
      <alignment horizontal="right" vertical="center"/>
    </xf>
    <xf numFmtId="177" fontId="24" fillId="3" borderId="62" xfId="1" applyNumberFormat="1" applyFont="1" applyFill="1" applyBorder="1" applyAlignment="1" applyProtection="1">
      <alignment horizontal="right" vertical="center"/>
    </xf>
    <xf numFmtId="177" fontId="24" fillId="3" borderId="63" xfId="1" applyNumberFormat="1" applyFont="1" applyFill="1" applyBorder="1" applyAlignment="1" applyProtection="1">
      <alignment horizontal="right" vertical="center"/>
    </xf>
    <xf numFmtId="182" fontId="16" fillId="0" borderId="90" xfId="1" applyNumberFormat="1" applyFont="1" applyBorder="1" applyAlignment="1" applyProtection="1">
      <alignment horizontal="right" vertical="center"/>
    </xf>
    <xf numFmtId="182" fontId="16" fillId="0" borderId="5" xfId="1" applyNumberFormat="1" applyFont="1" applyBorder="1" applyAlignment="1" applyProtection="1">
      <alignment horizontal="right" vertical="center"/>
    </xf>
    <xf numFmtId="182" fontId="16" fillId="0" borderId="73" xfId="1" applyNumberFormat="1" applyFont="1" applyBorder="1" applyAlignment="1" applyProtection="1">
      <alignment horizontal="right" vertical="center"/>
    </xf>
    <xf numFmtId="0" fontId="16" fillId="0" borderId="91" xfId="0" applyFont="1" applyBorder="1" applyAlignment="1" applyProtection="1">
      <alignment horizontal="center" vertical="center" textRotation="255"/>
      <protection locked="0"/>
    </xf>
    <xf numFmtId="0" fontId="16" fillId="0" borderId="56" xfId="0" applyFont="1" applyBorder="1" applyAlignment="1" applyProtection="1">
      <alignment horizontal="center" vertical="center" textRotation="255"/>
      <protection locked="0"/>
    </xf>
    <xf numFmtId="180" fontId="24" fillId="0" borderId="20" xfId="0" applyNumberFormat="1" applyFont="1" applyBorder="1" applyAlignment="1" applyProtection="1">
      <alignment horizontal="center" vertical="center"/>
      <protection locked="0"/>
    </xf>
    <xf numFmtId="180" fontId="24" fillId="0" borderId="8" xfId="0" applyNumberFormat="1" applyFont="1" applyBorder="1" applyAlignment="1" applyProtection="1">
      <alignment horizontal="center" vertical="center"/>
      <protection locked="0"/>
    </xf>
    <xf numFmtId="180" fontId="24" fillId="0" borderId="21" xfId="0" applyNumberFormat="1" applyFont="1" applyBorder="1" applyAlignment="1" applyProtection="1">
      <alignment horizontal="center" vertical="center"/>
      <protection locked="0"/>
    </xf>
    <xf numFmtId="0" fontId="23" fillId="0" borderId="91" xfId="0" applyFont="1" applyBorder="1" applyAlignment="1" applyProtection="1">
      <alignment horizontal="center" vertical="center" textRotation="255"/>
      <protection locked="0"/>
    </xf>
    <xf numFmtId="0" fontId="23" fillId="0" borderId="47" xfId="0" applyFont="1" applyBorder="1" applyAlignment="1" applyProtection="1">
      <alignment horizontal="center" vertical="center" textRotation="255"/>
      <protection locked="0"/>
    </xf>
    <xf numFmtId="177" fontId="24" fillId="3" borderId="20" xfId="1" applyNumberFormat="1" applyFont="1" applyFill="1" applyBorder="1" applyAlignment="1" applyProtection="1">
      <alignment horizontal="right" vertical="center"/>
    </xf>
    <xf numFmtId="177" fontId="24" fillId="3" borderId="8" xfId="1" applyNumberFormat="1" applyFont="1" applyFill="1" applyBorder="1" applyAlignment="1" applyProtection="1">
      <alignment horizontal="right" vertical="center"/>
    </xf>
    <xf numFmtId="177" fontId="24" fillId="3" borderId="10" xfId="1" applyNumberFormat="1" applyFont="1" applyFill="1" applyBorder="1" applyAlignment="1" applyProtection="1">
      <alignment horizontal="right" vertical="center"/>
    </xf>
    <xf numFmtId="181" fontId="16" fillId="0" borderId="48" xfId="1" applyNumberFormat="1" applyFont="1" applyBorder="1" applyAlignment="1" applyProtection="1">
      <alignment horizontal="center" vertical="center"/>
      <protection locked="0"/>
    </xf>
    <xf numFmtId="181" fontId="16" fillId="0" borderId="49" xfId="1" applyNumberFormat="1" applyFont="1" applyBorder="1" applyAlignment="1" applyProtection="1">
      <alignment horizontal="center" vertical="center"/>
      <protection locked="0"/>
    </xf>
    <xf numFmtId="181" fontId="16" fillId="0" borderId="50" xfId="1" applyNumberFormat="1" applyFont="1" applyBorder="1" applyAlignment="1" applyProtection="1">
      <alignment horizontal="center" vertical="center"/>
      <protection locked="0"/>
    </xf>
    <xf numFmtId="0" fontId="16" fillId="0" borderId="49" xfId="0" applyFont="1" applyBorder="1" applyAlignment="1" applyProtection="1">
      <alignment horizontal="right" vertical="center"/>
      <protection locked="0"/>
    </xf>
    <xf numFmtId="0" fontId="16" fillId="0" borderId="92" xfId="0" applyFont="1" applyBorder="1" applyAlignment="1" applyProtection="1">
      <alignment horizontal="right" vertical="center"/>
      <protection locked="0"/>
    </xf>
    <xf numFmtId="0" fontId="16" fillId="0" borderId="93"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181" fontId="16" fillId="0" borderId="55" xfId="1" applyNumberFormat="1" applyFont="1" applyBorder="1" applyAlignment="1" applyProtection="1">
      <alignment horizontal="center" vertical="center"/>
      <protection locked="0"/>
    </xf>
    <xf numFmtId="181" fontId="16" fillId="0" borderId="94" xfId="1" applyNumberFormat="1" applyFont="1" applyBorder="1" applyAlignment="1" applyProtection="1">
      <alignment horizontal="center" vertical="center"/>
      <protection locked="0"/>
    </xf>
    <xf numFmtId="181" fontId="16" fillId="0" borderId="67" xfId="1" applyNumberFormat="1" applyFont="1" applyBorder="1" applyAlignment="1" applyProtection="1">
      <alignment horizontal="center" vertical="center"/>
      <protection locked="0"/>
    </xf>
    <xf numFmtId="181" fontId="16" fillId="0" borderId="77" xfId="1" applyNumberFormat="1" applyFont="1" applyBorder="1" applyAlignment="1" applyProtection="1">
      <alignment horizontal="center" vertical="center"/>
      <protection locked="0"/>
    </xf>
    <xf numFmtId="0" fontId="16" fillId="0" borderId="11" xfId="0" applyFont="1" applyBorder="1" applyAlignment="1" applyProtection="1">
      <alignment horizontal="left" vertical="center" indent="7"/>
      <protection locked="0"/>
    </xf>
    <xf numFmtId="0" fontId="16" fillId="0" borderId="8" xfId="0" applyFont="1" applyBorder="1" applyAlignment="1" applyProtection="1">
      <alignment horizontal="left" vertical="center" indent="7"/>
      <protection locked="0"/>
    </xf>
    <xf numFmtId="0" fontId="16" fillId="0" borderId="72" xfId="0" applyFont="1" applyBorder="1" applyAlignment="1" applyProtection="1">
      <alignment horizontal="left" vertical="center" indent="7"/>
      <protection locked="0"/>
    </xf>
    <xf numFmtId="0" fontId="16" fillId="0" borderId="9" xfId="0" applyFont="1" applyBorder="1" applyAlignment="1" applyProtection="1">
      <alignment horizontal="left" vertical="center" indent="7"/>
      <protection locked="0"/>
    </xf>
    <xf numFmtId="0" fontId="16" fillId="0" borderId="0" xfId="0" applyFont="1" applyAlignment="1" applyProtection="1">
      <alignment horizontal="left" vertical="center" indent="7"/>
      <protection locked="0"/>
    </xf>
    <xf numFmtId="0" fontId="16" fillId="0" borderId="30" xfId="0" applyFont="1" applyBorder="1" applyAlignment="1" applyProtection="1">
      <alignment horizontal="left" vertical="center" indent="7"/>
      <protection locked="0"/>
    </xf>
    <xf numFmtId="0" fontId="16" fillId="0" borderId="6" xfId="0" applyFont="1" applyBorder="1" applyAlignment="1" applyProtection="1">
      <alignment horizontal="left" vertical="center" indent="7"/>
      <protection locked="0"/>
    </xf>
    <xf numFmtId="0" fontId="16" fillId="0" borderId="5" xfId="0" applyFont="1" applyBorder="1" applyAlignment="1" applyProtection="1">
      <alignment horizontal="left" vertical="center" indent="7"/>
      <protection locked="0"/>
    </xf>
    <xf numFmtId="0" fontId="16" fillId="0" borderId="73" xfId="0" applyFont="1" applyBorder="1" applyAlignment="1" applyProtection="1">
      <alignment horizontal="left" vertical="center" indent="7"/>
      <protection locked="0"/>
    </xf>
    <xf numFmtId="181" fontId="16" fillId="0" borderId="39" xfId="1" applyNumberFormat="1" applyFont="1" applyBorder="1" applyAlignment="1" applyProtection="1">
      <alignment horizontal="center" vertical="center"/>
      <protection locked="0"/>
    </xf>
    <xf numFmtId="181" fontId="16" fillId="0" borderId="37" xfId="1" applyNumberFormat="1" applyFont="1" applyBorder="1" applyAlignment="1" applyProtection="1">
      <alignment horizontal="center" vertical="center"/>
      <protection locked="0"/>
    </xf>
    <xf numFmtId="181" fontId="16" fillId="0" borderId="35" xfId="1" applyNumberFormat="1" applyFont="1" applyBorder="1" applyAlignment="1" applyProtection="1">
      <alignment horizontal="center" vertical="center"/>
      <protection locked="0"/>
    </xf>
    <xf numFmtId="181" fontId="16" fillId="0" borderId="33" xfId="1" applyNumberFormat="1" applyFont="1" applyBorder="1" applyAlignment="1" applyProtection="1">
      <alignment horizontal="center" vertical="center"/>
      <protection locked="0"/>
    </xf>
    <xf numFmtId="176" fontId="16" fillId="0" borderId="30" xfId="0" applyNumberFormat="1" applyFont="1" applyBorder="1" applyAlignment="1" applyProtection="1">
      <alignment horizontal="center" vertical="center"/>
      <protection locked="0"/>
    </xf>
    <xf numFmtId="181" fontId="16" fillId="0" borderId="26" xfId="1" applyNumberFormat="1" applyFont="1" applyBorder="1" applyAlignment="1" applyProtection="1">
      <alignment horizontal="center" vertical="center"/>
      <protection locked="0"/>
    </xf>
    <xf numFmtId="181" fontId="16" fillId="0" borderId="22" xfId="1" applyNumberFormat="1" applyFont="1" applyBorder="1" applyAlignment="1" applyProtection="1">
      <alignment horizontal="center" vertical="center"/>
      <protection locked="0"/>
    </xf>
    <xf numFmtId="0" fontId="16" fillId="0" borderId="11" xfId="0" applyFont="1" applyBorder="1" applyAlignment="1" applyProtection="1">
      <alignment horizontal="left" vertical="center" indent="9"/>
      <protection locked="0"/>
    </xf>
    <xf numFmtId="0" fontId="16" fillId="0" borderId="8" xfId="0" applyFont="1" applyBorder="1" applyAlignment="1" applyProtection="1">
      <alignment horizontal="left" vertical="center" indent="9"/>
      <protection locked="0"/>
    </xf>
    <xf numFmtId="0" fontId="16" fillId="0" borderId="9" xfId="0" applyFont="1" applyBorder="1" applyAlignment="1" applyProtection="1">
      <alignment horizontal="left" vertical="center" indent="9"/>
      <protection locked="0"/>
    </xf>
    <xf numFmtId="0" fontId="16" fillId="0" borderId="0" xfId="0" applyFont="1" applyAlignment="1" applyProtection="1">
      <alignment horizontal="left" vertical="center" indent="9"/>
      <protection locked="0"/>
    </xf>
    <xf numFmtId="0" fontId="16" fillId="0" borderId="6" xfId="0" applyFont="1" applyBorder="1" applyAlignment="1" applyProtection="1">
      <alignment horizontal="left" vertical="center" indent="9"/>
      <protection locked="0"/>
    </xf>
    <xf numFmtId="0" fontId="16" fillId="0" borderId="5" xfId="0" applyFont="1" applyBorder="1" applyAlignment="1" applyProtection="1">
      <alignment horizontal="left" vertical="center" indent="9"/>
      <protection locked="0"/>
    </xf>
    <xf numFmtId="0" fontId="16" fillId="0" borderId="55" xfId="0" applyFont="1" applyBorder="1" applyAlignment="1" applyProtection="1">
      <alignment horizontal="center"/>
      <protection locked="0"/>
    </xf>
    <xf numFmtId="0" fontId="16" fillId="0" borderId="94" xfId="0" applyFont="1" applyBorder="1" applyAlignment="1" applyProtection="1">
      <alignment horizontal="center"/>
      <protection locked="0"/>
    </xf>
  </cellXfs>
  <cellStyles count="8">
    <cellStyle name="パーセント" xfId="2" builtinId="5"/>
    <cellStyle name="ハイパーリンク" xfId="4" builtinId="8"/>
    <cellStyle name="ハイパーリンク 2" xfId="7" xr:uid="{B220E411-B607-4C82-9F30-EAECE3A32E62}"/>
    <cellStyle name="桁区切り" xfId="1" builtinId="6"/>
    <cellStyle name="標準" xfId="0" builtinId="0"/>
    <cellStyle name="標準 2" xfId="3" xr:uid="{A62CF0BA-E757-4262-A2AE-8A615520969E}"/>
    <cellStyle name="標準 2 2" xfId="5" xr:uid="{528A01B8-809B-4146-9150-5FF25DFF5B8B}"/>
    <cellStyle name="標準 3" xfId="6" xr:uid="{532CFCE4-93C9-45E7-8AC4-0C48D9043939}"/>
  </cellStyles>
  <dxfs count="163">
    <dxf>
      <font>
        <color theme="0" tint="-0.24994659260841701"/>
      </font>
      <fill>
        <patternFill>
          <bgColor theme="0" tint="-0.24994659260841701"/>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rgb="FFFF0000"/>
      </font>
      <fill>
        <patternFill>
          <fgColor rgb="FFFF9999"/>
          <bgColor theme="5" tint="0.79998168889431442"/>
        </patternFill>
      </fill>
    </dxf>
    <dxf>
      <font>
        <color rgb="FFFF0000"/>
      </font>
      <fill>
        <patternFill>
          <bgColor rgb="FFFFCCCC"/>
        </patternFill>
      </fill>
    </dxf>
    <dxf>
      <font>
        <b/>
        <i val="0"/>
        <color rgb="FFFF0000"/>
      </font>
      <fill>
        <patternFill>
          <fgColor rgb="FFFF9999"/>
          <bgColor theme="5" tint="0.79998168889431442"/>
        </patternFill>
      </fill>
    </dxf>
    <dxf>
      <font>
        <color theme="0" tint="-0.24994659260841701"/>
      </font>
      <fill>
        <patternFill>
          <bgColor theme="0" tint="-0.24994659260841701"/>
        </patternFill>
      </fill>
    </dxf>
    <dxf>
      <font>
        <b/>
        <i val="0"/>
        <color rgb="FFFF0000"/>
      </font>
      <fill>
        <patternFill>
          <bgColor theme="5" tint="0.79998168889431442"/>
        </patternFill>
      </fill>
    </dxf>
    <dxf>
      <font>
        <color theme="0" tint="-0.14996795556505021"/>
      </font>
      <fill>
        <patternFill>
          <bgColor theme="0" tint="-0.14996795556505021"/>
        </patternFill>
      </fill>
    </dxf>
    <dxf>
      <font>
        <color auto="1"/>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tint="-0.14996795556505021"/>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5"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patternFill>
      </fill>
    </dxf>
    <dxf>
      <fill>
        <patternFill>
          <bgColor theme="0"/>
        </patternFill>
      </fill>
    </dxf>
    <dxf>
      <fill>
        <patternFill patternType="none">
          <bgColor auto="1"/>
        </patternFill>
      </fill>
    </dxf>
    <dxf>
      <fill>
        <patternFill patternType="solid">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patternFill>
      </fill>
    </dxf>
    <dxf>
      <fill>
        <patternFill>
          <bgColor theme="0"/>
        </patternFill>
      </fill>
    </dxf>
    <dxf>
      <fill>
        <patternFill patternType="none">
          <bgColor auto="1"/>
        </patternFill>
      </fill>
    </dxf>
    <dxf>
      <fill>
        <patternFill patternType="solid">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bgColor theme="7" tint="0.79998168889431442"/>
        </patternFill>
      </fill>
    </dxf>
    <dxf>
      <font>
        <color theme="7" tint="0.79998168889431442"/>
      </font>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4" tint="0.79998168889431442"/>
      </font>
      <fill>
        <patternFill>
          <bgColor theme="4"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tint="-0.14996795556505021"/>
      </font>
      <fill>
        <patternFill>
          <bgColor theme="0" tint="-0.14996795556505021"/>
        </patternFill>
      </fill>
    </dxf>
    <dxf>
      <font>
        <b val="0"/>
        <i val="0"/>
        <strike val="0"/>
        <condense val="0"/>
        <extend val="0"/>
        <outline val="0"/>
        <shadow val="0"/>
        <u val="none"/>
        <vertAlign val="baseline"/>
        <sz val="11"/>
        <color theme="0" tint="-0.34998626667073579"/>
        <name val="游ゴシック"/>
        <family val="2"/>
        <scheme val="minor"/>
      </font>
    </dxf>
    <dxf>
      <font>
        <b val="0"/>
        <i val="0"/>
        <strike val="0"/>
        <condense val="0"/>
        <extend val="0"/>
        <outline val="0"/>
        <shadow val="0"/>
        <u val="none"/>
        <vertAlign val="baseline"/>
        <sz val="11"/>
        <color theme="0" tint="-0.34998626667073579"/>
        <name val="游ゴシック"/>
        <family val="2"/>
        <scheme val="minor"/>
      </font>
    </dxf>
    <dxf>
      <border outline="0">
        <top style="thin">
          <color theme="6" tint="0.39997558519241921"/>
        </top>
      </border>
    </dxf>
    <dxf>
      <font>
        <b val="0"/>
        <i val="0"/>
        <strike val="0"/>
        <condense val="0"/>
        <extend val="0"/>
        <outline val="0"/>
        <shadow val="0"/>
        <u val="none"/>
        <vertAlign val="baseline"/>
        <sz val="11"/>
        <color theme="0" tint="-0.34998626667073579"/>
        <name val="游ゴシック"/>
        <family val="2"/>
        <scheme val="minor"/>
      </font>
    </dxf>
    <dxf>
      <border outline="0">
        <bottom style="thin">
          <color theme="6" tint="0.39997558519241921"/>
        </bottom>
      </border>
    </dxf>
    <dxf>
      <font>
        <b/>
        <i val="0"/>
        <strike val="0"/>
        <condense val="0"/>
        <extend val="0"/>
        <outline val="0"/>
        <shadow val="0"/>
        <u val="none"/>
        <vertAlign val="baseline"/>
        <sz val="11"/>
        <color theme="0"/>
        <name val="游ゴシック"/>
        <family val="2"/>
        <scheme val="minor"/>
      </font>
      <fill>
        <patternFill patternType="solid">
          <fgColor theme="6"/>
          <bgColor theme="6"/>
        </patternFill>
      </fill>
    </dxf>
    <dxf>
      <font>
        <b val="0"/>
        <i val="0"/>
        <strike val="0"/>
        <condense val="0"/>
        <extend val="0"/>
        <outline val="0"/>
        <shadow val="0"/>
        <u val="none"/>
        <vertAlign val="baseline"/>
        <sz val="11"/>
        <color theme="0" tint="-0.34998626667073579"/>
        <name val="游ゴシック"/>
        <family val="3"/>
        <charset val="128"/>
        <scheme val="minor"/>
      </font>
    </dxf>
    <dxf>
      <font>
        <b val="0"/>
        <i val="0"/>
        <strike val="0"/>
        <condense val="0"/>
        <extend val="0"/>
        <outline val="0"/>
        <shadow val="0"/>
        <u val="none"/>
        <vertAlign val="baseline"/>
        <sz val="11"/>
        <color theme="0" tint="-0.34998626667073579"/>
        <name val="游ゴシック"/>
        <family val="3"/>
        <charset val="128"/>
        <scheme val="minor"/>
      </font>
    </dxf>
    <dxf>
      <font>
        <b val="0"/>
        <i val="0"/>
        <strike val="0"/>
        <condense val="0"/>
        <extend val="0"/>
        <outline val="0"/>
        <shadow val="0"/>
        <u val="none"/>
        <vertAlign val="baseline"/>
        <sz val="11"/>
        <color theme="0" tint="-0.34998626667073579"/>
        <name val="游ゴシック"/>
        <family val="3"/>
        <charset val="128"/>
        <scheme val="minor"/>
      </font>
    </dxf>
    <dxf>
      <font>
        <b val="0"/>
        <i val="0"/>
        <strike val="0"/>
        <condense val="0"/>
        <extend val="0"/>
        <outline val="0"/>
        <shadow val="0"/>
        <u val="none"/>
        <vertAlign val="baseline"/>
        <sz val="11"/>
        <color theme="0" tint="-0.34998626667073579"/>
        <name val="游ゴシック"/>
        <family val="2"/>
        <scheme val="minor"/>
      </font>
    </dxf>
    <dxf>
      <font>
        <b val="0"/>
        <i val="0"/>
        <strike val="0"/>
        <condense val="0"/>
        <extend val="0"/>
        <outline val="0"/>
        <shadow val="0"/>
        <u val="none"/>
        <vertAlign val="baseline"/>
        <sz val="11"/>
        <color theme="0" tint="-0.34998626667073579"/>
        <name val="游ゴシック"/>
        <family val="2"/>
        <scheme val="minor"/>
      </font>
    </dxf>
    <dxf>
      <font>
        <b val="0"/>
        <i val="0"/>
        <strike val="0"/>
        <condense val="0"/>
        <extend val="0"/>
        <outline val="0"/>
        <shadow val="0"/>
        <u val="none"/>
        <vertAlign val="baseline"/>
        <sz val="11"/>
        <color theme="0" tint="-0.34998626667073579"/>
        <name val="游ゴシック"/>
        <family val="2"/>
        <scheme val="minor"/>
      </font>
    </dxf>
    <dxf>
      <font>
        <b val="0"/>
        <i val="0"/>
        <strike val="0"/>
        <condense val="0"/>
        <extend val="0"/>
        <outline val="0"/>
        <shadow val="0"/>
        <u val="none"/>
        <vertAlign val="baseline"/>
        <sz val="11"/>
        <color theme="0" tint="-0.34998626667073579"/>
        <name val="游ゴシック"/>
        <family val="2"/>
        <scheme val="minor"/>
      </font>
    </dxf>
    <dxf>
      <font>
        <b val="0"/>
        <i val="0"/>
        <strike val="0"/>
        <condense val="0"/>
        <extend val="0"/>
        <outline val="0"/>
        <shadow val="0"/>
        <u val="none"/>
        <vertAlign val="baseline"/>
        <sz val="11"/>
        <color theme="0"/>
        <name val="游ゴシック"/>
        <family val="3"/>
        <charset val="128"/>
        <scheme val="minor"/>
      </font>
    </dxf>
    <dxf>
      <fill>
        <patternFill patternType="solid">
          <fgColor indexed="64"/>
          <bgColor theme="5" tint="0.79998168889431442"/>
        </patternFill>
      </fill>
      <border diagonalUp="0" diagonalDown="0">
        <left style="thin">
          <color indexed="64"/>
        </left>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protection locked="0" hidden="0"/>
    </dxf>
    <dxf>
      <border outline="0">
        <bottom style="thin">
          <color indexed="64"/>
        </bottom>
      </border>
    </dxf>
    <dxf>
      <font>
        <b/>
        <i val="0"/>
        <strike val="0"/>
        <condense val="0"/>
        <extend val="0"/>
        <outline val="0"/>
        <shadow val="0"/>
        <u val="none"/>
        <vertAlign val="baseline"/>
        <sz val="11"/>
        <color theme="1"/>
        <name val="游ゴシック"/>
        <family val="3"/>
        <charset val="128"/>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57</xdr:row>
          <xdr:rowOff>0</xdr:rowOff>
        </xdr:from>
        <xdr:to>
          <xdr:col>36</xdr:col>
          <xdr:colOff>85725</xdr:colOff>
          <xdr:row>59</xdr:row>
          <xdr:rowOff>142875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57</xdr:row>
          <xdr:rowOff>0</xdr:rowOff>
        </xdr:from>
        <xdr:to>
          <xdr:col>11</xdr:col>
          <xdr:colOff>152400</xdr:colOff>
          <xdr:row>63</xdr:row>
          <xdr:rowOff>95250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57</xdr:row>
          <xdr:rowOff>0</xdr:rowOff>
        </xdr:from>
        <xdr:to>
          <xdr:col>11</xdr:col>
          <xdr:colOff>142875</xdr:colOff>
          <xdr:row>61</xdr:row>
          <xdr:rowOff>161925</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69</xdr:row>
          <xdr:rowOff>0</xdr:rowOff>
        </xdr:from>
        <xdr:to>
          <xdr:col>38</xdr:col>
          <xdr:colOff>47625</xdr:colOff>
          <xdr:row>71</xdr:row>
          <xdr:rowOff>142875</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69</xdr:row>
          <xdr:rowOff>0</xdr:rowOff>
        </xdr:from>
        <xdr:to>
          <xdr:col>12</xdr:col>
          <xdr:colOff>66675</xdr:colOff>
          <xdr:row>75</xdr:row>
          <xdr:rowOff>95250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69</xdr:row>
          <xdr:rowOff>0</xdr:rowOff>
        </xdr:from>
        <xdr:to>
          <xdr:col>12</xdr:col>
          <xdr:colOff>57150</xdr:colOff>
          <xdr:row>73</xdr:row>
          <xdr:rowOff>161925</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xdr:twoCellAnchor>
    <xdr:from>
      <xdr:col>8</xdr:col>
      <xdr:colOff>28575</xdr:colOff>
      <xdr:row>12</xdr:row>
      <xdr:rowOff>28575</xdr:rowOff>
    </xdr:from>
    <xdr:to>
      <xdr:col>11</xdr:col>
      <xdr:colOff>66675</xdr:colOff>
      <xdr:row>12</xdr:row>
      <xdr:rowOff>168483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552575" y="2314575"/>
          <a:ext cx="609600" cy="139908"/>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入力例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114</xdr:row>
          <xdr:rowOff>0</xdr:rowOff>
        </xdr:from>
        <xdr:to>
          <xdr:col>37</xdr:col>
          <xdr:colOff>0</xdr:colOff>
          <xdr:row>115</xdr:row>
          <xdr:rowOff>133350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0</xdr:rowOff>
        </xdr:from>
        <xdr:to>
          <xdr:col>12</xdr:col>
          <xdr:colOff>66675</xdr:colOff>
          <xdr:row>116</xdr:row>
          <xdr:rowOff>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0</xdr:rowOff>
        </xdr:from>
        <xdr:to>
          <xdr:col>12</xdr:col>
          <xdr:colOff>0</xdr:colOff>
          <xdr:row>116</xdr:row>
          <xdr:rowOff>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0</xdr:rowOff>
        </xdr:from>
        <xdr:to>
          <xdr:col>37</xdr:col>
          <xdr:colOff>0</xdr:colOff>
          <xdr:row>115</xdr:row>
          <xdr:rowOff>114300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0</xdr:rowOff>
        </xdr:from>
        <xdr:to>
          <xdr:col>12</xdr:col>
          <xdr:colOff>66675</xdr:colOff>
          <xdr:row>116</xdr:row>
          <xdr:rowOff>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0</xdr:rowOff>
        </xdr:from>
        <xdr:to>
          <xdr:col>12</xdr:col>
          <xdr:colOff>0</xdr:colOff>
          <xdr:row>116</xdr:row>
          <xdr:rowOff>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113</xdr:row>
          <xdr:rowOff>0</xdr:rowOff>
        </xdr:from>
        <xdr:to>
          <xdr:col>3</xdr:col>
          <xdr:colOff>0</xdr:colOff>
          <xdr:row>115</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37</xdr:col>
          <xdr:colOff>0</xdr:colOff>
          <xdr:row>146</xdr:row>
          <xdr:rowOff>57150</xdr:rowOff>
        </xdr:to>
        <xdr:sp macro="" textlink="">
          <xdr:nvSpPr>
            <xdr:cNvPr id="4118" name="Group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12</xdr:col>
          <xdr:colOff>66675</xdr:colOff>
          <xdr:row>149</xdr:row>
          <xdr:rowOff>28575</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12</xdr:col>
          <xdr:colOff>0</xdr:colOff>
          <xdr:row>147</xdr:row>
          <xdr:rowOff>200025</xdr:rowOff>
        </xdr:to>
        <xdr:sp macro="" textlink="">
          <xdr:nvSpPr>
            <xdr:cNvPr id="4120" name="Group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0</xdr:rowOff>
        </xdr:from>
        <xdr:to>
          <xdr:col>37</xdr:col>
          <xdr:colOff>0</xdr:colOff>
          <xdr:row>118</xdr:row>
          <xdr:rowOff>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0</xdr:rowOff>
        </xdr:from>
        <xdr:to>
          <xdr:col>12</xdr:col>
          <xdr:colOff>66675</xdr:colOff>
          <xdr:row>119</xdr:row>
          <xdr:rowOff>0</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0</xdr:rowOff>
        </xdr:from>
        <xdr:to>
          <xdr:col>12</xdr:col>
          <xdr:colOff>9525</xdr:colOff>
          <xdr:row>118</xdr:row>
          <xdr:rowOff>133350</xdr:rowOff>
        </xdr:to>
        <xdr:sp macro="" textlink="">
          <xdr:nvSpPr>
            <xdr:cNvPr id="4123" name="Group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113</xdr:row>
          <xdr:rowOff>0</xdr:rowOff>
        </xdr:from>
        <xdr:to>
          <xdr:col>3</xdr:col>
          <xdr:colOff>0</xdr:colOff>
          <xdr:row>115</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114</xdr:row>
          <xdr:rowOff>0</xdr:rowOff>
        </xdr:from>
        <xdr:to>
          <xdr:col>37</xdr:col>
          <xdr:colOff>0</xdr:colOff>
          <xdr:row>135</xdr:row>
          <xdr:rowOff>180975</xdr:rowOff>
        </xdr:to>
        <xdr:sp macro="" textlink="">
          <xdr:nvSpPr>
            <xdr:cNvPr id="15361" name="Group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0</xdr:rowOff>
        </xdr:from>
        <xdr:to>
          <xdr:col>12</xdr:col>
          <xdr:colOff>66675</xdr:colOff>
          <xdr:row>137</xdr:row>
          <xdr:rowOff>247650</xdr:rowOff>
        </xdr:to>
        <xdr:sp macro="" textlink="">
          <xdr:nvSpPr>
            <xdr:cNvPr id="15362" name="Group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0</xdr:rowOff>
        </xdr:from>
        <xdr:to>
          <xdr:col>12</xdr:col>
          <xdr:colOff>0</xdr:colOff>
          <xdr:row>137</xdr:row>
          <xdr:rowOff>247650</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0</xdr:rowOff>
        </xdr:from>
        <xdr:to>
          <xdr:col>37</xdr:col>
          <xdr:colOff>0</xdr:colOff>
          <xdr:row>135</xdr:row>
          <xdr:rowOff>333375</xdr:rowOff>
        </xdr:to>
        <xdr:sp macro="" textlink="">
          <xdr:nvSpPr>
            <xdr:cNvPr id="15364" name="Group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0</xdr:rowOff>
        </xdr:from>
        <xdr:to>
          <xdr:col>12</xdr:col>
          <xdr:colOff>66675</xdr:colOff>
          <xdr:row>137</xdr:row>
          <xdr:rowOff>409575</xdr:rowOff>
        </xdr:to>
        <xdr:sp macro="" textlink="">
          <xdr:nvSpPr>
            <xdr:cNvPr id="15365" name="Group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0</xdr:rowOff>
        </xdr:from>
        <xdr:to>
          <xdr:col>12</xdr:col>
          <xdr:colOff>0</xdr:colOff>
          <xdr:row>137</xdr:row>
          <xdr:rowOff>409575</xdr:rowOff>
        </xdr:to>
        <xdr:sp macro="" textlink="">
          <xdr:nvSpPr>
            <xdr:cNvPr id="15366" name="Group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113</xdr:row>
          <xdr:rowOff>0</xdr:rowOff>
        </xdr:from>
        <xdr:to>
          <xdr:col>3</xdr:col>
          <xdr:colOff>0</xdr:colOff>
          <xdr:row>135</xdr:row>
          <xdr:rowOff>219075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37</xdr:col>
          <xdr:colOff>0</xdr:colOff>
          <xdr:row>146</xdr:row>
          <xdr:rowOff>57150</xdr:rowOff>
        </xdr:to>
        <xdr:sp macro="" textlink="">
          <xdr:nvSpPr>
            <xdr:cNvPr id="15368" name="Group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12</xdr:col>
          <xdr:colOff>66675</xdr:colOff>
          <xdr:row>149</xdr:row>
          <xdr:rowOff>28575</xdr:rowOff>
        </xdr:to>
        <xdr:sp macro="" textlink="">
          <xdr:nvSpPr>
            <xdr:cNvPr id="15369" name="Group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12</xdr:col>
          <xdr:colOff>0</xdr:colOff>
          <xdr:row>147</xdr:row>
          <xdr:rowOff>200025</xdr:rowOff>
        </xdr:to>
        <xdr:sp macro="" textlink="">
          <xdr:nvSpPr>
            <xdr:cNvPr id="15370" name="Group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0</xdr:rowOff>
        </xdr:from>
        <xdr:to>
          <xdr:col>37</xdr:col>
          <xdr:colOff>0</xdr:colOff>
          <xdr:row>136</xdr:row>
          <xdr:rowOff>171450</xdr:rowOff>
        </xdr:to>
        <xdr:sp macro="" textlink="">
          <xdr:nvSpPr>
            <xdr:cNvPr id="15371" name="Group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0</xdr:rowOff>
        </xdr:from>
        <xdr:to>
          <xdr:col>12</xdr:col>
          <xdr:colOff>66675</xdr:colOff>
          <xdr:row>137</xdr:row>
          <xdr:rowOff>171450</xdr:rowOff>
        </xdr:to>
        <xdr:sp macro="" textlink="">
          <xdr:nvSpPr>
            <xdr:cNvPr id="15372" name="Group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0</xdr:rowOff>
        </xdr:from>
        <xdr:to>
          <xdr:col>12</xdr:col>
          <xdr:colOff>9525</xdr:colOff>
          <xdr:row>136</xdr:row>
          <xdr:rowOff>304800</xdr:rowOff>
        </xdr:to>
        <xdr:sp macro="" textlink="">
          <xdr:nvSpPr>
            <xdr:cNvPr id="15373" name="Group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113</xdr:row>
          <xdr:rowOff>0</xdr:rowOff>
        </xdr:from>
        <xdr:to>
          <xdr:col>3</xdr:col>
          <xdr:colOff>0</xdr:colOff>
          <xdr:row>135</xdr:row>
          <xdr:rowOff>219075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36</xdr:col>
          <xdr:colOff>9525</xdr:colOff>
          <xdr:row>69</xdr:row>
          <xdr:rowOff>9525</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11</xdr:col>
          <xdr:colOff>76200</xdr:colOff>
          <xdr:row>73</xdr:row>
          <xdr:rowOff>19050</xdr:rowOff>
        </xdr:to>
        <xdr:sp macro="" textlink="">
          <xdr:nvSpPr>
            <xdr:cNvPr id="11266" name="Group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11</xdr:col>
          <xdr:colOff>19050</xdr:colOff>
          <xdr:row>71</xdr:row>
          <xdr:rowOff>47625</xdr:rowOff>
        </xdr:to>
        <xdr:sp macro="" textlink="">
          <xdr:nvSpPr>
            <xdr:cNvPr id="11267" name="Group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36</xdr:col>
          <xdr:colOff>9525</xdr:colOff>
          <xdr:row>69</xdr:row>
          <xdr:rowOff>9525</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11</xdr:col>
          <xdr:colOff>76200</xdr:colOff>
          <xdr:row>73</xdr:row>
          <xdr:rowOff>19050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11</xdr:col>
          <xdr:colOff>19050</xdr:colOff>
          <xdr:row>71</xdr:row>
          <xdr:rowOff>47625</xdr:rowOff>
        </xdr:to>
        <xdr:sp macro="" textlink="">
          <xdr:nvSpPr>
            <xdr:cNvPr id="11275" name="Group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47</xdr:col>
      <xdr:colOff>63186</xdr:colOff>
      <xdr:row>34</xdr:row>
      <xdr:rowOff>20642</xdr:rowOff>
    </xdr:from>
    <xdr:to>
      <xdr:col>56</xdr:col>
      <xdr:colOff>106481</xdr:colOff>
      <xdr:row>34</xdr:row>
      <xdr:rowOff>20644</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5759136" y="5221292"/>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31061</xdr:colOff>
      <xdr:row>117</xdr:row>
      <xdr:rowOff>160733</xdr:rowOff>
    </xdr:from>
    <xdr:to>
      <xdr:col>56</xdr:col>
      <xdr:colOff>100909</xdr:colOff>
      <xdr:row>117</xdr:row>
      <xdr:rowOff>160733</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5727011" y="18963083"/>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34637</xdr:colOff>
      <xdr:row>126</xdr:row>
      <xdr:rowOff>0</xdr:rowOff>
    </xdr:from>
    <xdr:to>
      <xdr:col>56</xdr:col>
      <xdr:colOff>104485</xdr:colOff>
      <xdr:row>126</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5730587" y="20259675"/>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29477</xdr:colOff>
      <xdr:row>133</xdr:row>
      <xdr:rowOff>1844</xdr:rowOff>
    </xdr:from>
    <xdr:to>
      <xdr:col>56</xdr:col>
      <xdr:colOff>99325</xdr:colOff>
      <xdr:row>133</xdr:row>
      <xdr:rowOff>1844</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5725427" y="21394994"/>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50825</xdr:colOff>
      <xdr:row>42</xdr:row>
      <xdr:rowOff>378</xdr:rowOff>
    </xdr:from>
    <xdr:to>
      <xdr:col>56</xdr:col>
      <xdr:colOff>94120</xdr:colOff>
      <xdr:row>42</xdr:row>
      <xdr:rowOff>380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5746775" y="6496428"/>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26354</xdr:colOff>
      <xdr:row>49</xdr:row>
      <xdr:rowOff>374</xdr:rowOff>
    </xdr:from>
    <xdr:to>
      <xdr:col>56</xdr:col>
      <xdr:colOff>69649</xdr:colOff>
      <xdr:row>49</xdr:row>
      <xdr:rowOff>376</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a:off x="5722304" y="7629899"/>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47704</xdr:colOff>
      <xdr:row>56</xdr:row>
      <xdr:rowOff>151815</xdr:rowOff>
    </xdr:from>
    <xdr:to>
      <xdr:col>56</xdr:col>
      <xdr:colOff>90999</xdr:colOff>
      <xdr:row>56</xdr:row>
      <xdr:rowOff>151817</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a:off x="5743654" y="8914815"/>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55987</xdr:colOff>
      <xdr:row>73</xdr:row>
      <xdr:rowOff>161948</xdr:rowOff>
    </xdr:from>
    <xdr:to>
      <xdr:col>56</xdr:col>
      <xdr:colOff>99282</xdr:colOff>
      <xdr:row>73</xdr:row>
      <xdr:rowOff>161950</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a:off x="5751937" y="11839598"/>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34636</xdr:colOff>
      <xdr:row>99</xdr:row>
      <xdr:rowOff>373</xdr:rowOff>
    </xdr:from>
    <xdr:to>
      <xdr:col>56</xdr:col>
      <xdr:colOff>77931</xdr:colOff>
      <xdr:row>99</xdr:row>
      <xdr:rowOff>375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5730586" y="15888073"/>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49695</xdr:colOff>
      <xdr:row>106</xdr:row>
      <xdr:rowOff>149086</xdr:rowOff>
    </xdr:from>
    <xdr:to>
      <xdr:col>56</xdr:col>
      <xdr:colOff>92990</xdr:colOff>
      <xdr:row>106</xdr:row>
      <xdr:rowOff>149088</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5745645" y="17170261"/>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29477</xdr:colOff>
      <xdr:row>149</xdr:row>
      <xdr:rowOff>1844</xdr:rowOff>
    </xdr:from>
    <xdr:to>
      <xdr:col>56</xdr:col>
      <xdr:colOff>99325</xdr:colOff>
      <xdr:row>149</xdr:row>
      <xdr:rowOff>1844</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5725427" y="23985794"/>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21194</xdr:colOff>
      <xdr:row>164</xdr:row>
      <xdr:rowOff>10126</xdr:rowOff>
    </xdr:from>
    <xdr:to>
      <xdr:col>56</xdr:col>
      <xdr:colOff>91042</xdr:colOff>
      <xdr:row>164</xdr:row>
      <xdr:rowOff>10126</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a:off x="5717144" y="26422951"/>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34637</xdr:colOff>
      <xdr:row>141</xdr:row>
      <xdr:rowOff>0</xdr:rowOff>
    </xdr:from>
    <xdr:to>
      <xdr:col>56</xdr:col>
      <xdr:colOff>104485</xdr:colOff>
      <xdr:row>141</xdr:row>
      <xdr:rowOff>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5730587" y="22688550"/>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34637</xdr:colOff>
      <xdr:row>157</xdr:row>
      <xdr:rowOff>0</xdr:rowOff>
    </xdr:from>
    <xdr:to>
      <xdr:col>56</xdr:col>
      <xdr:colOff>104485</xdr:colOff>
      <xdr:row>157</xdr:row>
      <xdr:rowOff>0</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5730587" y="25279350"/>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24848</xdr:colOff>
      <xdr:row>172</xdr:row>
      <xdr:rowOff>0</xdr:rowOff>
    </xdr:from>
    <xdr:to>
      <xdr:col>56</xdr:col>
      <xdr:colOff>94696</xdr:colOff>
      <xdr:row>172</xdr:row>
      <xdr:rowOff>0</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a:off x="5720798" y="27708225"/>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8313</xdr:colOff>
      <xdr:row>178</xdr:row>
      <xdr:rowOff>0</xdr:rowOff>
    </xdr:from>
    <xdr:to>
      <xdr:col>56</xdr:col>
      <xdr:colOff>78161</xdr:colOff>
      <xdr:row>178</xdr:row>
      <xdr:rowOff>0</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5704263" y="28679775"/>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34290</xdr:colOff>
      <xdr:row>186</xdr:row>
      <xdr:rowOff>0</xdr:rowOff>
    </xdr:from>
    <xdr:to>
      <xdr:col>56</xdr:col>
      <xdr:colOff>104138</xdr:colOff>
      <xdr:row>186</xdr:row>
      <xdr:rowOff>0</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5730240" y="29975175"/>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16565</xdr:colOff>
      <xdr:row>183</xdr:row>
      <xdr:rowOff>8283</xdr:rowOff>
    </xdr:from>
    <xdr:to>
      <xdr:col>56</xdr:col>
      <xdr:colOff>86413</xdr:colOff>
      <xdr:row>183</xdr:row>
      <xdr:rowOff>8283</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5712515" y="29497683"/>
          <a:ext cx="14985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26354</xdr:colOff>
      <xdr:row>65</xdr:row>
      <xdr:rowOff>153649</xdr:rowOff>
    </xdr:from>
    <xdr:to>
      <xdr:col>56</xdr:col>
      <xdr:colOff>69649</xdr:colOff>
      <xdr:row>65</xdr:row>
      <xdr:rowOff>153651</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5722304" y="10535899"/>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55987</xdr:colOff>
      <xdr:row>91</xdr:row>
      <xdr:rowOff>161948</xdr:rowOff>
    </xdr:from>
    <xdr:to>
      <xdr:col>56</xdr:col>
      <xdr:colOff>99282</xdr:colOff>
      <xdr:row>91</xdr:row>
      <xdr:rowOff>161950</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a:off x="5751937" y="14754248"/>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54741</xdr:colOff>
      <xdr:row>83</xdr:row>
      <xdr:rowOff>153277</xdr:rowOff>
    </xdr:from>
    <xdr:to>
      <xdr:col>56</xdr:col>
      <xdr:colOff>98036</xdr:colOff>
      <xdr:row>83</xdr:row>
      <xdr:rowOff>153279</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5750691" y="13450177"/>
          <a:ext cx="147204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w-sato/Downloads/20241115_%20&#12450;&#12463;&#12486;&#12451;&#12502;&#12481;&#12515;&#12524;&#12531;&#12472;2024_&#21161;&#25104;&#37329;&#30003;&#35531;&#26360;.xlsx" TargetMode="External"/><Relationship Id="rId1" Type="http://schemas.openxmlformats.org/officeDocument/2006/relationships/externalLinkPath" Target="/Users/w-sato/Downloads/20241115_%20&#12450;&#12463;&#12486;&#12451;&#12502;&#12481;&#12515;&#12524;&#12531;&#12472;2024_&#21161;&#25104;&#37329;&#30003;&#35531;&#2636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personal/w-sato_ssfsport_onmicrosoft_com/Documents/SSF&#12450;&#12463;&#12486;&#12451;&#12502;&#12481;&#12515;&#12524;&#12531;&#12472;_&#23436;&#20102;&#22577;&#21578;&#26360;/SSF&#12450;&#12463;&#12486;&#12451;&#12502;&#12481;&#12515;&#12524;&#12531;&#12472;2025%20&#23436;&#20102;&#22577;&#21578;&#26360;ver1.0.xlsx" TargetMode="External"/><Relationship Id="rId1" Type="http://schemas.openxmlformats.org/officeDocument/2006/relationships/externalLinkPath" Target="/personal/w-sato_ssfsport_onmicrosoft_com/Documents/SSF&#12450;&#12463;&#12486;&#12451;&#12502;&#12481;&#12515;&#12524;&#12531;&#12472;_&#23436;&#20102;&#22577;&#21578;&#26360;/SSF&#12450;&#12463;&#12486;&#12451;&#12502;&#12481;&#12515;&#12524;&#12531;&#12472;2025%20&#23436;&#20102;&#22577;&#21578;&#26360;ver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1_&#30740;&#31350;&#35519;&#26619;G/02_&#36899;&#25658;/02_&#12481;&#12515;&#12524;&#12531;&#12472;&#12487;&#12540;/CD2020/07_&#12469;&#12509;&#12540;&#12488;/01_&#21161;&#25104;&#37329;/01_&#30003;&#35531;/CD2020_&#21161;&#25104;&#37329;&#30003;&#35531;&#26360;%20&#35352;&#20837;&#20363;.xlsx" TargetMode="External"/><Relationship Id="rId1" Type="http://schemas.openxmlformats.org/officeDocument/2006/relationships/externalLinkPath" Target="/01_SSF/01_PASCAL/01_&#30740;&#31350;&#35519;&#26619;G/02_&#36899;&#25658;/02_&#12481;&#12515;&#12524;&#12531;&#12472;&#12487;&#12540;/CD2020/07_&#12469;&#12509;&#12540;&#12488;/01_&#21161;&#25104;&#37329;/01_&#30003;&#35531;/CD2020_&#21161;&#25104;&#37329;&#30003;&#35531;&#26360;%2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リスト"/>
      <sheetName val="チェックリスト"/>
      <sheetName val="申請書表紙"/>
      <sheetName val="申請書②"/>
      <sheetName val="プログラム計画書①（非実施者_共通） "/>
      <sheetName val="プログラム計画書②（共通）"/>
      <sheetName val="oldプログラム計画書（共通） "/>
      <sheetName val="プログラム計画書③（社会課題解決型）"/>
      <sheetName val="プログラム計画書③（社会課題解決型）記載例"/>
      <sheetName val="収支予算書"/>
      <sheetName val="マニュアル"/>
      <sheetName val="助成金対象経費一覧 "/>
      <sheetName val="Q&am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リスト"/>
      <sheetName val="１_実行委員会議事録"/>
      <sheetName val="2_プログラム実施報告書（共通）"/>
      <sheetName val="3_プログラム実施報告書（社会課題解決型）"/>
      <sheetName val="4_メディア掲載実績"/>
      <sheetName val="1_プログラム完了報告書"/>
      <sheetName val="3_収支決算書"/>
      <sheetName val="6_社会課題解決プログラム実施報告書"/>
    </sheetNames>
    <sheetDataSet>
      <sheetData sheetId="0">
        <row r="2">
          <cell r="U2" t="str">
            <v>丸亀市</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リスト"/>
      <sheetName val="チェックリスト"/>
      <sheetName val="申請書①"/>
      <sheetName val="申請書②"/>
      <sheetName val="事業計画書 "/>
      <sheetName val="収支予算書"/>
      <sheetName val="マニュアル"/>
      <sheetName val="Q&amp;A"/>
    </sheetNames>
    <sheetDataSet>
      <sheetData sheetId="0"/>
      <sheetData sheetId="1"/>
      <sheetData sheetId="2"/>
      <sheetData sheetId="3"/>
      <sheetData sheetId="4"/>
      <sheetData sheetId="5"/>
      <sheetData sheetId="6"/>
      <sheetData sheetId="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DD96F9-EF0C-4106-8A64-3CFB52AEA2D4}" name="テーブルB" displayName="テーブルB" ref="B20:BA51" totalsRowShown="0" headerRowDxfId="162" dataDxfId="160" headerRowBorderDxfId="161" tableBorderDxfId="159">
  <tableColumns count="52">
    <tableColumn id="1" xr3:uid="{DCC03710-A1D0-4C3C-AD10-4E42D667919A}" name="内容1" dataDxfId="158"/>
    <tableColumn id="2" xr3:uid="{445360C8-079C-4659-B530-CD9CAB2242EC}" name="内容2" dataDxfId="157"/>
    <tableColumn id="3" xr3:uid="{4CABD147-1A6E-4A7C-9F78-6846048DF6F0}" name="1" dataDxfId="156"/>
    <tableColumn id="4" xr3:uid="{8A767C49-5D71-401F-811C-A9DD1ECB14F8}" name="2" dataDxfId="155"/>
    <tableColumn id="5" xr3:uid="{E746C6C7-1575-4EBE-A2C2-7AEAA0747071}" name="3" dataDxfId="154"/>
    <tableColumn id="6" xr3:uid="{251FA36D-2140-4DB1-BF9C-25B289D3B772}" name="4" dataDxfId="153"/>
    <tableColumn id="7" xr3:uid="{B14707E3-7D0B-4503-B408-95C6DC0F3828}" name="5" dataDxfId="152"/>
    <tableColumn id="8" xr3:uid="{B59173F7-2ACF-4C86-A0ED-502B15ED17CF}" name="6" dataDxfId="151"/>
    <tableColumn id="9" xr3:uid="{52C3EC27-5D1D-4984-B507-491ACCFCB437}" name="7" dataDxfId="150"/>
    <tableColumn id="10" xr3:uid="{F08740C7-52EF-4D89-91B2-FCC73E7613C7}" name="8" dataDxfId="149"/>
    <tableColumn id="11" xr3:uid="{1B0AA268-2387-46D9-9AC0-0E7A5A30DF95}" name="9" dataDxfId="148"/>
    <tableColumn id="12" xr3:uid="{29404E0F-C901-4F86-BEA6-D35B20412C7D}" name="10" dataDxfId="147"/>
    <tableColumn id="13" xr3:uid="{AD6CF526-1544-4D8D-9EA9-D0CB2CCB6950}" name="11" dataDxfId="146"/>
    <tableColumn id="14" xr3:uid="{B2616C3D-FBB8-4189-AA9A-369F49801C47}" name="12" dataDxfId="145"/>
    <tableColumn id="15" xr3:uid="{01E0C4C2-6602-464F-B333-9DC0EEB17069}" name="13" dataDxfId="144"/>
    <tableColumn id="16" xr3:uid="{BD44765F-945F-4CD3-834D-8E11E196D08F}" name="14" dataDxfId="143"/>
    <tableColumn id="17" xr3:uid="{7C05E9D6-CF12-4D51-AC97-77F76F810C92}" name="15" dataDxfId="142"/>
    <tableColumn id="18" xr3:uid="{5D90E339-570C-4543-BE97-448A029E96D2}" name="16" dataDxfId="141"/>
    <tableColumn id="19" xr3:uid="{91479CFF-284C-4528-8491-ABD1B4C0C039}" name="17" dataDxfId="140"/>
    <tableColumn id="20" xr3:uid="{67B896BF-4059-4F67-A799-F111C9FB4326}" name="18" dataDxfId="139"/>
    <tableColumn id="21" xr3:uid="{5F194873-4891-42EE-B9C7-2AD7C9A26634}" name="19" dataDxfId="138"/>
    <tableColumn id="22" xr3:uid="{343DCCE9-9836-4130-B3FF-BE5B4DF0990B}" name="20" dataDxfId="137"/>
    <tableColumn id="23" xr3:uid="{A9F50E62-218E-43A9-AD4A-85CC0292E20E}" name="21" dataDxfId="136"/>
    <tableColumn id="24" xr3:uid="{BC472B93-6F9F-47EA-99DF-15589C3259F1}" name="22" dataDxfId="135"/>
    <tableColumn id="25" xr3:uid="{51166E31-EE9B-4081-8053-149A0BB4A9A5}" name="23" dataDxfId="134"/>
    <tableColumn id="26" xr3:uid="{FBB33B9D-CC09-46D6-B6A8-9E2EBC4AC765}" name="24" dataDxfId="133"/>
    <tableColumn id="27" xr3:uid="{8B0AB829-E7B2-46EA-B698-8DB8ECD613D5}" name="25" dataDxfId="132"/>
    <tableColumn id="28" xr3:uid="{8DF07DEA-1B62-4521-813E-DDE8928A3FA4}" name="26" dataDxfId="131"/>
    <tableColumn id="29" xr3:uid="{EAF01FAC-B3F6-4998-8831-3C9F6476E3C0}" name="27" dataDxfId="130"/>
    <tableColumn id="30" xr3:uid="{5904C60A-9BD8-4F74-A397-FBD0764F6640}" name="28" dataDxfId="129"/>
    <tableColumn id="31" xr3:uid="{5CB0E4BA-FBCD-4EA9-91D8-71C56A28DAF2}" name="29" dataDxfId="128"/>
    <tableColumn id="32" xr3:uid="{86461471-5F2F-4E1F-B657-8EB62DA45B0B}" name="30" dataDxfId="127"/>
    <tableColumn id="33" xr3:uid="{D93F4EDE-F529-4A4E-A79E-D4BED20DE6FF}" name="31" dataDxfId="126"/>
    <tableColumn id="34" xr3:uid="{C98AB873-94FD-40E3-AD36-DFA5DA413F02}" name="32" dataDxfId="125"/>
    <tableColumn id="35" xr3:uid="{BB0F0C88-F0B7-4094-8027-966548F6B174}" name="33" dataDxfId="124"/>
    <tableColumn id="36" xr3:uid="{FFF8058F-AD10-40F7-A24B-DCD2BFF7475C}" name="34" dataDxfId="123"/>
    <tableColumn id="37" xr3:uid="{62363B84-EE49-449A-B931-46F416FB2630}" name="35" dataDxfId="122"/>
    <tableColumn id="38" xr3:uid="{ED6E5BF2-B11A-4226-947F-607337CBCE81}" name="36" dataDxfId="121"/>
    <tableColumn id="39" xr3:uid="{3B5C70EF-F5D8-458A-B2EE-5D0F013124BD}" name="37" dataDxfId="120"/>
    <tableColumn id="40" xr3:uid="{7FC72B39-7FBE-4888-A9B8-C7C7AAB1C06D}" name="38" dataDxfId="119"/>
    <tableColumn id="41" xr3:uid="{3283A7E4-80C0-423E-8769-B6FEC5BF42F3}" name="39" dataDxfId="118"/>
    <tableColumn id="42" xr3:uid="{3402E085-196D-42A2-B44A-F2AF5BD462C5}" name="40" dataDxfId="117"/>
    <tableColumn id="43" xr3:uid="{FA6F1A84-E28F-4FDD-97D4-BACB512C4D21}" name="41" dataDxfId="116"/>
    <tableColumn id="44" xr3:uid="{22FAC90C-DE83-4B0F-9B7B-B59EC1B16E54}" name="42" dataDxfId="115"/>
    <tableColumn id="45" xr3:uid="{F38E2036-1BD0-476B-A171-A97676CA5418}" name="43" dataDxfId="114"/>
    <tableColumn id="46" xr3:uid="{5EF7D68B-C1ED-4D7F-AF9B-3F9F5FE3E8DB}" name="44" dataDxfId="113"/>
    <tableColumn id="47" xr3:uid="{DCD85A4A-6FD9-433A-9DF8-5D75071A03FE}" name="45" dataDxfId="112"/>
    <tableColumn id="48" xr3:uid="{970B6B01-531B-4432-9178-6D33536D47ED}" name="46" dataDxfId="111"/>
    <tableColumn id="49" xr3:uid="{029161DA-48FC-48F8-AD40-5541A83AE45F}" name="47" dataDxfId="110"/>
    <tableColumn id="50" xr3:uid="{49FB782C-0B0C-46FA-8068-6C299C8A1E3D}" name="48" dataDxfId="109"/>
    <tableColumn id="51" xr3:uid="{EF11F9F8-337E-492B-AAF8-78F4A642B459}" name="49" dataDxfId="108"/>
    <tableColumn id="52" xr3:uid="{23FB44D2-32C0-4E71-ACDE-BB824F4EF294}" name="50" dataDxfId="10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0F5F07-D62A-4D9A-9605-7A604F43A013}" name="テーブルD" displayName="テーブルD" ref="B67:D101" totalsRowShown="0" headerRowDxfId="106" dataDxfId="105">
  <tableColumns count="3">
    <tableColumn id="1" xr3:uid="{502DA2DF-1437-4382-97B4-1533806CA596}" name="内容1" dataDxfId="104"/>
    <tableColumn id="2" xr3:uid="{80AEB8D0-6116-4EA7-B14A-79E56AEE88F1}" name="内容2" dataDxfId="103"/>
    <tableColumn id="3" xr3:uid="{FCBD8433-E7D9-4395-A15A-318EBA19FC8F}" name="社会課題解決型プログラム" dataDxfId="10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55CDF6-723E-4164-85B7-FB4769D999EB}" name="テーブルA" displayName="テーブルA" ref="C1:D18" totalsRowShown="0" dataDxfId="101">
  <autoFilter ref="C1:D18" xr:uid="{4455CDF6-723E-4164-85B7-FB4769D999EB}"/>
  <tableColumns count="2">
    <tableColumn id="1" xr3:uid="{817979CF-8A07-4825-B1E1-7DFDA75E3362}" name="内容" dataDxfId="100"/>
    <tableColumn id="2" xr3:uid="{D2B9833F-56F2-4842-AD62-E88A2173365B}" name="概要1" dataDxfId="99"/>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1E5C3F-442C-4C21-9F07-5CDB5615E21D}" name="テーブル4" displayName="テーブル4" ref="C53:D65" totalsRowShown="0" headerRowDxfId="98" dataDxfId="96" headerRowBorderDxfId="97" tableBorderDxfId="95">
  <autoFilter ref="C53:D65" xr:uid="{441E5C3F-442C-4C21-9F07-5CDB5615E21D}"/>
  <tableColumns count="2">
    <tableColumn id="1" xr3:uid="{AC584433-D3B2-4A82-9429-216E804559F8}" name="内容" dataDxfId="94"/>
    <tableColumn id="2" xr3:uid="{3E2BD154-3ECD-4E3B-A630-990135781692}" name="概要2" dataDxfId="93"/>
  </tableColumns>
  <tableStyleInfo name="TableStyleMedium4"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5.vml"/><Relationship Id="rId7" Type="http://schemas.openxmlformats.org/officeDocument/2006/relationships/ctrlProp" Target="../ctrlProps/ctrlProp3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news.yahoo.co.jp/articles/&#9679;&#9679;&#9679;&#9679;&#9679;&#9679;"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E82E-E2D9-4943-B89C-E91D62A1D225}">
  <sheetPr>
    <tabColor rgb="FFFF0000"/>
    <pageSetUpPr fitToPage="1"/>
  </sheetPr>
  <dimension ref="A1:BE176"/>
  <sheetViews>
    <sheetView topLeftCell="A4" zoomScale="71" workbookViewId="0">
      <selection activeCell="BG24" sqref="BG24"/>
    </sheetView>
  </sheetViews>
  <sheetFormatPr defaultColWidth="2.625" defaultRowHeight="14.45" customHeight="1"/>
  <cols>
    <col min="1" max="42" width="2.625" style="1" customWidth="1"/>
    <col min="43" max="43" width="2.625" style="1" hidden="1" customWidth="1"/>
    <col min="44" max="44" width="2.5" style="1" hidden="1" customWidth="1"/>
    <col min="45" max="50" width="2.625" style="1" hidden="1" customWidth="1"/>
    <col min="51" max="51" width="0" style="1" hidden="1" customWidth="1"/>
    <col min="52" max="16384" width="2.625" style="1"/>
  </cols>
  <sheetData>
    <row r="1" spans="1:57" ht="14.45" customHeight="1">
      <c r="A1" s="461" t="s">
        <v>0</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row>
    <row r="2" spans="1:57" ht="14.45" customHeight="1">
      <c r="A2" s="462"/>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row>
    <row r="3" spans="1:57" ht="14.45" customHeight="1">
      <c r="A3" s="462"/>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row>
    <row r="4" spans="1:57"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3" t="s">
        <v>190</v>
      </c>
      <c r="AO4" s="2"/>
    </row>
    <row r="5" spans="1:57"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BE5" s="4"/>
    </row>
    <row r="6" spans="1:57" ht="1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463"/>
      <c r="AG6" s="463"/>
      <c r="AH6" s="463"/>
      <c r="AI6" s="463"/>
      <c r="AJ6" s="2" t="s">
        <v>1</v>
      </c>
      <c r="AK6" s="463"/>
      <c r="AL6" s="463"/>
      <c r="AM6" s="463"/>
      <c r="AN6" s="2" t="s">
        <v>2</v>
      </c>
      <c r="AO6" s="2"/>
    </row>
    <row r="7" spans="1:57"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465"/>
      <c r="AG7" s="465"/>
      <c r="AH7" s="2" t="s">
        <v>3</v>
      </c>
      <c r="AI7" s="465"/>
      <c r="AJ7" s="465"/>
      <c r="AK7" s="2" t="s">
        <v>4</v>
      </c>
      <c r="AL7" s="465"/>
      <c r="AM7" s="465"/>
      <c r="AN7" s="2" t="s">
        <v>5</v>
      </c>
      <c r="AO7" s="2"/>
      <c r="AR7" s="1" t="s">
        <v>6</v>
      </c>
      <c r="AT7" s="1" t="s">
        <v>7</v>
      </c>
      <c r="AV7" s="1" t="s">
        <v>8</v>
      </c>
    </row>
    <row r="8" spans="1:57" ht="15" customHeight="1">
      <c r="A8" s="2"/>
      <c r="B8" s="464" t="s">
        <v>9</v>
      </c>
      <c r="C8" s="464"/>
      <c r="D8" s="464"/>
      <c r="E8" s="464"/>
      <c r="F8" s="464"/>
      <c r="G8" s="464"/>
      <c r="H8" s="464"/>
      <c r="I8" s="464"/>
      <c r="J8" s="464"/>
      <c r="K8" s="464"/>
      <c r="L8" s="464"/>
      <c r="M8" s="464"/>
      <c r="N8" s="464"/>
      <c r="O8" s="464"/>
      <c r="P8" s="464"/>
      <c r="Q8" s="2"/>
      <c r="R8" s="2"/>
      <c r="S8" s="2"/>
      <c r="T8" s="2"/>
      <c r="U8" s="2"/>
      <c r="V8" s="2"/>
      <c r="W8" s="2"/>
      <c r="X8" s="2"/>
      <c r="Y8" s="2"/>
      <c r="Z8" s="2"/>
      <c r="AA8" s="2"/>
      <c r="AB8" s="2"/>
      <c r="AC8" s="2"/>
      <c r="AD8" s="2"/>
      <c r="AE8" s="2"/>
      <c r="AF8" s="2"/>
      <c r="AG8" s="2"/>
      <c r="AH8" s="2"/>
      <c r="AI8" s="2"/>
      <c r="AJ8" s="2"/>
      <c r="AK8" s="2"/>
      <c r="AL8" s="2"/>
      <c r="AM8" s="2"/>
      <c r="AN8" s="2"/>
      <c r="AO8" s="2"/>
      <c r="AR8" s="1">
        <v>2026</v>
      </c>
      <c r="AT8" s="1">
        <v>1</v>
      </c>
      <c r="AV8" s="1">
        <v>1</v>
      </c>
    </row>
    <row r="9" spans="1:57" ht="15" customHeight="1">
      <c r="A9" s="2"/>
      <c r="B9" s="464" t="s">
        <v>10</v>
      </c>
      <c r="C9" s="464"/>
      <c r="D9" s="464"/>
      <c r="E9" s="464"/>
      <c r="F9" s="464"/>
      <c r="G9" s="464"/>
      <c r="H9" s="464"/>
      <c r="I9" s="464"/>
      <c r="J9" s="464"/>
      <c r="K9" s="464"/>
      <c r="L9" s="464"/>
      <c r="M9" s="464"/>
      <c r="N9" s="464"/>
      <c r="O9" s="464"/>
      <c r="P9" s="464"/>
      <c r="Q9" s="2"/>
      <c r="R9" s="2"/>
      <c r="S9" s="2"/>
      <c r="T9" s="2"/>
      <c r="U9" s="2"/>
      <c r="V9" s="2"/>
      <c r="W9" s="2"/>
      <c r="X9" s="2"/>
      <c r="Y9" s="2"/>
      <c r="Z9" s="2"/>
      <c r="AA9" s="2"/>
      <c r="AB9" s="2"/>
      <c r="AC9" s="2"/>
      <c r="AD9" s="2"/>
      <c r="AE9" s="2"/>
      <c r="AF9" s="2"/>
      <c r="AG9" s="2"/>
      <c r="AH9" s="2"/>
      <c r="AI9" s="2"/>
      <c r="AJ9" s="2"/>
      <c r="AK9" s="2"/>
      <c r="AL9" s="2"/>
      <c r="AM9" s="2"/>
      <c r="AN9" s="2"/>
      <c r="AO9" s="2"/>
      <c r="AR9" s="1">
        <v>2027</v>
      </c>
      <c r="AT9" s="1">
        <v>2</v>
      </c>
      <c r="AV9" s="1">
        <v>2</v>
      </c>
    </row>
    <row r="10" spans="1:57" ht="15" customHeight="1">
      <c r="A10" s="2"/>
      <c r="B10" s="2"/>
      <c r="C10" s="2"/>
      <c r="D10" s="2"/>
      <c r="E10" s="2"/>
      <c r="F10" s="2"/>
      <c r="G10" s="2"/>
      <c r="H10" s="2"/>
      <c r="I10" s="2"/>
      <c r="J10" s="2"/>
      <c r="K10" s="2"/>
      <c r="L10" s="2"/>
      <c r="M10" s="2"/>
      <c r="N10" s="2"/>
      <c r="O10" s="2"/>
      <c r="P10" s="2"/>
      <c r="Q10" s="2"/>
      <c r="R10" s="2"/>
      <c r="S10" s="2"/>
      <c r="T10" s="2"/>
      <c r="U10" s="2"/>
      <c r="V10" s="2"/>
      <c r="W10" s="2"/>
      <c r="X10" s="2"/>
      <c r="Y10" s="2"/>
      <c r="Z10" s="5" t="s">
        <v>11</v>
      </c>
      <c r="AA10" s="5"/>
      <c r="AB10" s="5"/>
      <c r="AC10" s="5"/>
      <c r="AD10" s="5"/>
      <c r="AE10" s="5"/>
      <c r="AF10" s="2"/>
      <c r="AG10" s="5" t="s">
        <v>12</v>
      </c>
      <c r="AH10" s="5"/>
      <c r="AI10" s="5"/>
      <c r="AJ10" s="5"/>
      <c r="AK10" s="5"/>
      <c r="AL10" s="2"/>
      <c r="AM10" s="2"/>
      <c r="AN10" s="2"/>
      <c r="AO10" s="2"/>
      <c r="AT10" s="1">
        <v>3</v>
      </c>
      <c r="AV10" s="1">
        <v>3</v>
      </c>
    </row>
    <row r="11" spans="1:57" ht="15" customHeight="1">
      <c r="A11" s="2"/>
      <c r="B11" s="2"/>
      <c r="C11" s="2"/>
      <c r="D11" s="2"/>
      <c r="E11" s="2"/>
      <c r="F11" s="2"/>
      <c r="G11" s="2"/>
      <c r="H11" s="2"/>
      <c r="I11" s="2"/>
      <c r="J11" s="2"/>
      <c r="K11" s="2"/>
      <c r="L11" s="2"/>
      <c r="M11" s="2"/>
      <c r="N11" s="2"/>
      <c r="O11" s="2"/>
      <c r="P11" s="2"/>
      <c r="Q11" s="2"/>
      <c r="R11" s="2"/>
      <c r="S11" s="2"/>
      <c r="T11" s="458" t="s">
        <v>13</v>
      </c>
      <c r="U11" s="458"/>
      <c r="V11" s="458"/>
      <c r="W11" s="458"/>
      <c r="X11" s="458"/>
      <c r="Y11" s="6"/>
      <c r="Z11" s="457"/>
      <c r="AA11" s="457"/>
      <c r="AB11" s="457"/>
      <c r="AC11" s="457"/>
      <c r="AD11" s="457"/>
      <c r="AE11" s="457"/>
      <c r="AF11" s="7"/>
      <c r="AG11" s="457"/>
      <c r="AH11" s="457"/>
      <c r="AI11" s="457"/>
      <c r="AJ11" s="457"/>
      <c r="AK11" s="457"/>
      <c r="AL11" s="7"/>
      <c r="AM11" s="7"/>
      <c r="AN11" s="2"/>
      <c r="AO11" s="2"/>
      <c r="AT11" s="1">
        <v>4</v>
      </c>
      <c r="AV11" s="1">
        <v>4</v>
      </c>
    </row>
    <row r="12" spans="1:57" ht="15" customHeight="1">
      <c r="A12" s="2"/>
      <c r="B12" s="2"/>
      <c r="C12" s="2"/>
      <c r="D12" s="2"/>
      <c r="E12" s="2"/>
      <c r="F12" s="2"/>
      <c r="G12" s="2"/>
      <c r="H12" s="2"/>
      <c r="I12" s="2"/>
      <c r="J12" s="2"/>
      <c r="K12" s="2"/>
      <c r="L12" s="2"/>
      <c r="M12" s="2"/>
      <c r="N12" s="2"/>
      <c r="O12" s="2"/>
      <c r="P12" s="2"/>
      <c r="Q12" s="2"/>
      <c r="R12" s="2"/>
      <c r="S12" s="2"/>
      <c r="T12" s="458" t="s">
        <v>14</v>
      </c>
      <c r="U12" s="458"/>
      <c r="V12" s="458"/>
      <c r="W12" s="458"/>
      <c r="X12" s="458"/>
      <c r="Y12" s="2"/>
      <c r="Z12" s="467"/>
      <c r="AA12" s="467"/>
      <c r="AB12" s="467"/>
      <c r="AC12" s="467"/>
      <c r="AD12" s="467"/>
      <c r="AE12" s="467"/>
      <c r="AF12" s="467"/>
      <c r="AG12" s="467"/>
      <c r="AH12" s="467"/>
      <c r="AI12" s="467"/>
      <c r="AJ12" s="467"/>
      <c r="AK12" s="467"/>
      <c r="AL12" s="467"/>
      <c r="AM12" s="467"/>
      <c r="AN12" s="2"/>
      <c r="AO12" s="2"/>
      <c r="AT12" s="1">
        <v>5</v>
      </c>
      <c r="AV12" s="1">
        <v>5</v>
      </c>
    </row>
    <row r="13" spans="1:57" ht="15" customHeight="1">
      <c r="A13" s="2"/>
      <c r="B13" s="2"/>
      <c r="C13" s="2"/>
      <c r="D13" s="2"/>
      <c r="E13" s="2"/>
      <c r="F13" s="2"/>
      <c r="G13" s="2"/>
      <c r="H13" s="2"/>
      <c r="I13" s="2"/>
      <c r="J13" s="2"/>
      <c r="K13" s="2"/>
      <c r="L13" s="2"/>
      <c r="M13" s="2"/>
      <c r="N13" s="2"/>
      <c r="O13" s="2"/>
      <c r="P13" s="2"/>
      <c r="Q13" s="2"/>
      <c r="R13" s="2"/>
      <c r="S13" s="2"/>
      <c r="T13" s="2"/>
      <c r="U13" s="2"/>
      <c r="V13" s="2"/>
      <c r="W13" s="2"/>
      <c r="X13" s="2"/>
      <c r="Y13" s="6"/>
      <c r="Z13" s="467"/>
      <c r="AA13" s="467"/>
      <c r="AB13" s="467"/>
      <c r="AC13" s="467"/>
      <c r="AD13" s="467"/>
      <c r="AE13" s="467"/>
      <c r="AF13" s="467"/>
      <c r="AG13" s="467"/>
      <c r="AH13" s="467"/>
      <c r="AI13" s="467"/>
      <c r="AJ13" s="467"/>
      <c r="AK13" s="467"/>
      <c r="AL13" s="467"/>
      <c r="AM13" s="467"/>
      <c r="AN13" s="2"/>
      <c r="AO13" s="2"/>
      <c r="AT13" s="1">
        <v>6</v>
      </c>
      <c r="AV13" s="1">
        <v>6</v>
      </c>
    </row>
    <row r="14" spans="1:57" ht="15" customHeight="1">
      <c r="A14" s="2"/>
      <c r="B14" s="2"/>
      <c r="C14" s="2"/>
      <c r="D14" s="2"/>
      <c r="E14" s="2"/>
      <c r="F14" s="2"/>
      <c r="G14" s="2"/>
      <c r="H14" s="2"/>
      <c r="I14" s="2"/>
      <c r="J14" s="2"/>
      <c r="K14" s="2"/>
      <c r="L14" s="2"/>
      <c r="M14" s="2"/>
      <c r="N14" s="2"/>
      <c r="O14" s="2"/>
      <c r="P14" s="2"/>
      <c r="Q14" s="2"/>
      <c r="R14" s="2"/>
      <c r="S14" s="2"/>
      <c r="T14" s="458" t="s">
        <v>15</v>
      </c>
      <c r="U14" s="458"/>
      <c r="V14" s="458"/>
      <c r="W14" s="458"/>
      <c r="X14" s="458"/>
      <c r="Y14" s="2"/>
      <c r="Z14" s="457"/>
      <c r="AA14" s="457"/>
      <c r="AB14" s="457"/>
      <c r="AC14" s="457"/>
      <c r="AD14" s="457"/>
      <c r="AE14" s="457"/>
      <c r="AF14" s="457"/>
      <c r="AG14" s="457"/>
      <c r="AH14" s="457"/>
      <c r="AI14" s="457"/>
      <c r="AJ14" s="457"/>
      <c r="AK14" s="457"/>
      <c r="AL14" s="457"/>
      <c r="AM14" s="457"/>
      <c r="AN14" s="2"/>
      <c r="AO14" s="2"/>
      <c r="AT14" s="1">
        <v>7</v>
      </c>
      <c r="AV14" s="1">
        <v>7</v>
      </c>
    </row>
    <row r="15" spans="1:57" ht="15" customHeight="1">
      <c r="A15" s="2"/>
      <c r="B15" s="2"/>
      <c r="C15" s="2"/>
      <c r="D15" s="2"/>
      <c r="E15" s="2"/>
      <c r="F15" s="2"/>
      <c r="G15" s="2"/>
      <c r="H15" s="2"/>
      <c r="I15" s="2"/>
      <c r="J15" s="2"/>
      <c r="K15" s="2"/>
      <c r="L15" s="2"/>
      <c r="M15" s="2"/>
      <c r="N15" s="2"/>
      <c r="O15" s="2"/>
      <c r="P15" s="2"/>
      <c r="Q15" s="2"/>
      <c r="R15" s="2"/>
      <c r="S15" s="2"/>
      <c r="T15" s="458" t="s">
        <v>16</v>
      </c>
      <c r="U15" s="458"/>
      <c r="V15" s="458"/>
      <c r="W15" s="458"/>
      <c r="X15" s="458"/>
      <c r="Y15" s="2"/>
      <c r="Z15" s="457"/>
      <c r="AA15" s="457"/>
      <c r="AB15" s="457"/>
      <c r="AC15" s="457"/>
      <c r="AD15" s="457"/>
      <c r="AE15" s="457"/>
      <c r="AF15" s="457"/>
      <c r="AG15" s="457"/>
      <c r="AH15" s="457"/>
      <c r="AI15" s="457"/>
      <c r="AJ15" s="457"/>
      <c r="AK15" s="457"/>
      <c r="AL15" s="457"/>
      <c r="AM15" s="457"/>
      <c r="AN15" s="2"/>
      <c r="AO15" s="2"/>
      <c r="AT15" s="1">
        <v>8</v>
      </c>
      <c r="AV15" s="1">
        <v>8</v>
      </c>
    </row>
    <row r="16" spans="1:57" ht="1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T16" s="1">
        <v>9</v>
      </c>
      <c r="AV16" s="1">
        <v>9</v>
      </c>
    </row>
    <row r="17" spans="1:48" ht="15" customHeight="1">
      <c r="A17" s="2"/>
      <c r="B17" s="2"/>
      <c r="C17" s="2"/>
      <c r="D17" s="2"/>
      <c r="E17" s="2"/>
      <c r="F17" s="2"/>
      <c r="G17" s="468" t="s">
        <v>17</v>
      </c>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2"/>
      <c r="AJ17" s="2"/>
      <c r="AK17" s="2"/>
      <c r="AL17" s="2"/>
      <c r="AM17" s="2"/>
      <c r="AN17" s="2"/>
      <c r="AO17" s="2"/>
      <c r="AT17" s="1">
        <v>10</v>
      </c>
      <c r="AV17" s="1">
        <v>10</v>
      </c>
    </row>
    <row r="18" spans="1:48" ht="15" customHeight="1">
      <c r="A18" s="2"/>
      <c r="B18" s="2"/>
      <c r="C18" s="2"/>
      <c r="D18" s="2"/>
      <c r="E18" s="2"/>
      <c r="F18" s="2"/>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2"/>
      <c r="AJ18" s="2"/>
      <c r="AK18" s="2"/>
      <c r="AL18" s="2"/>
      <c r="AM18" s="2"/>
      <c r="AN18" s="2"/>
      <c r="AO18" s="2"/>
      <c r="AT18" s="1">
        <v>11</v>
      </c>
      <c r="AV18" s="1">
        <v>11</v>
      </c>
    </row>
    <row r="19" spans="1:48"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T19" s="1">
        <v>12</v>
      </c>
      <c r="AV19" s="1">
        <v>12</v>
      </c>
    </row>
    <row r="20" spans="1:48" ht="15" customHeight="1">
      <c r="A20" s="2"/>
      <c r="D20" s="459" t="s">
        <v>18</v>
      </c>
      <c r="E20" s="459"/>
      <c r="F20" s="459"/>
      <c r="G20" s="460"/>
      <c r="H20" s="459" t="s">
        <v>19</v>
      </c>
      <c r="I20" s="460"/>
      <c r="J20" s="459" t="s">
        <v>20</v>
      </c>
      <c r="K20" s="459"/>
      <c r="L20" s="459"/>
      <c r="M20" s="459"/>
      <c r="N20" s="460"/>
      <c r="O20" s="469" t="s">
        <v>21</v>
      </c>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62"/>
      <c r="AN20" s="62"/>
      <c r="AO20" s="2"/>
      <c r="AV20" s="1">
        <v>13</v>
      </c>
    </row>
    <row r="21" spans="1:48" ht="15" customHeight="1">
      <c r="A21" s="2"/>
      <c r="B21" s="62"/>
      <c r="C21" s="62"/>
      <c r="D21" s="459"/>
      <c r="E21" s="459"/>
      <c r="F21" s="459"/>
      <c r="G21" s="460"/>
      <c r="H21" s="459"/>
      <c r="I21" s="460"/>
      <c r="J21" s="459"/>
      <c r="K21" s="459"/>
      <c r="L21" s="459"/>
      <c r="M21" s="459"/>
      <c r="N21" s="460"/>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62"/>
      <c r="AN21" s="62"/>
      <c r="AO21" s="2"/>
      <c r="AV21" s="1">
        <v>14</v>
      </c>
    </row>
    <row r="22" spans="1:48" ht="15" customHeight="1">
      <c r="A22" s="2"/>
      <c r="H22" s="8"/>
      <c r="I22" s="8"/>
      <c r="J22" s="8"/>
      <c r="K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2"/>
      <c r="AV22" s="1">
        <v>15</v>
      </c>
    </row>
    <row r="23" spans="1:48" ht="15" customHeight="1">
      <c r="A23" s="2"/>
      <c r="B23" s="2"/>
      <c r="C23" s="2"/>
      <c r="D23" s="2"/>
      <c r="E23" s="2"/>
      <c r="F23" s="2"/>
      <c r="G23" s="2"/>
      <c r="H23" s="2"/>
      <c r="I23" s="2"/>
      <c r="J23" s="2"/>
      <c r="K23" s="2"/>
      <c r="L23" s="2"/>
      <c r="M23" s="2"/>
      <c r="N23" s="2"/>
      <c r="O23" s="2"/>
      <c r="P23" s="2"/>
      <c r="Q23" s="2"/>
      <c r="R23" s="2"/>
      <c r="S23" s="2"/>
      <c r="T23" s="2"/>
      <c r="U23" s="2"/>
      <c r="V23" s="9" t="s">
        <v>22</v>
      </c>
      <c r="W23" s="2"/>
      <c r="X23" s="2"/>
      <c r="Y23" s="2"/>
      <c r="Z23" s="2"/>
      <c r="AA23" s="2"/>
      <c r="AB23" s="2"/>
      <c r="AC23" s="2"/>
      <c r="AD23" s="2"/>
      <c r="AE23" s="2"/>
      <c r="AF23" s="2"/>
      <c r="AG23" s="2"/>
      <c r="AH23" s="2"/>
      <c r="AI23" s="2"/>
      <c r="AJ23" s="2"/>
      <c r="AK23" s="2"/>
      <c r="AL23" s="2"/>
      <c r="AM23" s="2"/>
      <c r="AN23" s="2"/>
      <c r="AO23" s="2"/>
      <c r="AV23" s="1">
        <v>16</v>
      </c>
    </row>
    <row r="24" spans="1:48" ht="15" customHeight="1">
      <c r="A24" s="2"/>
      <c r="B24" s="2"/>
      <c r="C24" s="2"/>
      <c r="D24" s="2"/>
      <c r="E24" s="2"/>
      <c r="F24" s="2"/>
      <c r="G24" s="2"/>
      <c r="H24" s="2"/>
      <c r="I24" s="2"/>
      <c r="J24" s="2"/>
      <c r="K24" s="2"/>
      <c r="L24" s="2"/>
      <c r="M24" s="2"/>
      <c r="N24" s="2"/>
      <c r="O24" s="2"/>
      <c r="P24" s="2"/>
      <c r="Q24" s="2"/>
      <c r="R24" s="2"/>
      <c r="S24" s="2"/>
      <c r="T24" s="2"/>
      <c r="U24" s="2"/>
      <c r="V24" s="9"/>
      <c r="W24" s="2"/>
      <c r="X24" s="2"/>
      <c r="Y24" s="2"/>
      <c r="Z24" s="2"/>
      <c r="AA24" s="2"/>
      <c r="AB24" s="2"/>
      <c r="AC24" s="2"/>
      <c r="AD24" s="2"/>
      <c r="AE24" s="2"/>
      <c r="AF24" s="2"/>
      <c r="AG24" s="2"/>
      <c r="AH24" s="2"/>
      <c r="AI24" s="2"/>
      <c r="AJ24" s="2"/>
      <c r="AK24" s="2"/>
      <c r="AL24" s="2"/>
      <c r="AM24" s="2"/>
      <c r="AN24" s="2"/>
      <c r="AO24" s="2"/>
      <c r="AV24" s="1">
        <v>17</v>
      </c>
    </row>
    <row r="25" spans="1:48" ht="15" customHeight="1">
      <c r="A25" s="2"/>
      <c r="B25" s="10" t="s">
        <v>23</v>
      </c>
      <c r="C25" s="2"/>
      <c r="D25" s="2"/>
      <c r="E25" s="2"/>
      <c r="F25" s="2"/>
      <c r="G25" s="2"/>
      <c r="H25" s="2"/>
      <c r="I25" s="2"/>
      <c r="J25" s="2"/>
      <c r="K25" s="2"/>
      <c r="L25" s="2"/>
      <c r="M25" s="2"/>
      <c r="N25" s="2"/>
      <c r="O25" s="2"/>
      <c r="P25" s="2"/>
      <c r="Q25" s="2"/>
      <c r="R25" s="2"/>
      <c r="S25" s="2"/>
      <c r="T25" s="2"/>
      <c r="U25" s="2"/>
      <c r="V25" s="9"/>
      <c r="W25" s="2"/>
      <c r="X25" s="2"/>
      <c r="Y25" s="2"/>
      <c r="Z25" s="2"/>
      <c r="AA25" s="2"/>
      <c r="AB25" s="2"/>
      <c r="AC25" s="2"/>
      <c r="AD25" s="2"/>
      <c r="AE25" s="2"/>
      <c r="AF25" s="2"/>
      <c r="AG25" s="2"/>
      <c r="AH25" s="2"/>
      <c r="AI25" s="2"/>
      <c r="AJ25" s="2"/>
      <c r="AK25" s="2"/>
      <c r="AL25" s="2"/>
      <c r="AM25" s="2"/>
      <c r="AN25" s="2"/>
      <c r="AO25" s="2"/>
      <c r="AV25" s="1">
        <v>18</v>
      </c>
    </row>
    <row r="26" spans="1:48" ht="8.1" customHeight="1">
      <c r="A26" s="2"/>
      <c r="B26" s="10"/>
      <c r="C26" s="2"/>
      <c r="D26" s="2"/>
      <c r="E26" s="2"/>
      <c r="F26" s="2"/>
      <c r="G26" s="2"/>
      <c r="H26" s="2"/>
      <c r="I26" s="2"/>
      <c r="J26" s="2"/>
      <c r="K26" s="2"/>
      <c r="L26" s="2"/>
      <c r="M26" s="2"/>
      <c r="N26" s="2"/>
      <c r="O26" s="2"/>
      <c r="P26" s="2"/>
      <c r="Q26" s="2"/>
      <c r="R26" s="2"/>
      <c r="S26" s="2"/>
      <c r="T26" s="2"/>
      <c r="U26" s="2"/>
      <c r="V26" s="9"/>
      <c r="W26" s="2"/>
      <c r="X26" s="2"/>
      <c r="Y26" s="2"/>
      <c r="Z26" s="2"/>
      <c r="AA26" s="2"/>
      <c r="AB26" s="2"/>
      <c r="AC26" s="2"/>
      <c r="AD26" s="2"/>
      <c r="AE26" s="2"/>
      <c r="AF26" s="2"/>
      <c r="AG26" s="2"/>
      <c r="AH26" s="2"/>
      <c r="AI26" s="2"/>
      <c r="AJ26" s="2"/>
      <c r="AK26" s="2"/>
      <c r="AL26" s="2"/>
      <c r="AM26" s="2"/>
      <c r="AN26" s="2"/>
      <c r="AO26" s="2"/>
      <c r="AV26" s="1">
        <v>19</v>
      </c>
    </row>
    <row r="27" spans="1:48" ht="15" customHeight="1">
      <c r="A27" s="7"/>
      <c r="B27" s="7"/>
      <c r="C27" s="7"/>
      <c r="D27" s="7" t="s">
        <v>24</v>
      </c>
      <c r="E27" s="7"/>
      <c r="F27" s="7"/>
      <c r="G27" s="7"/>
      <c r="H27" s="7"/>
      <c r="I27" s="7"/>
      <c r="J27" s="7"/>
      <c r="K27" s="7"/>
      <c r="L27" s="7"/>
      <c r="M27" s="7"/>
      <c r="N27" s="7"/>
      <c r="O27" s="457"/>
      <c r="P27" s="457"/>
      <c r="Q27" s="457"/>
      <c r="R27" s="457"/>
      <c r="S27" s="457"/>
      <c r="T27" s="457"/>
      <c r="U27" s="457"/>
      <c r="V27" s="457"/>
      <c r="W27" s="457"/>
      <c r="X27" s="457"/>
      <c r="Y27" s="457"/>
      <c r="Z27" s="457"/>
      <c r="AA27" s="457"/>
      <c r="AB27" s="457"/>
      <c r="AC27" s="457"/>
      <c r="AD27" s="457"/>
      <c r="AE27" s="457"/>
      <c r="AF27" s="457"/>
      <c r="AG27" s="457"/>
      <c r="AH27" s="7"/>
      <c r="AI27" s="7"/>
      <c r="AJ27" s="7"/>
      <c r="AK27" s="7"/>
      <c r="AL27" s="7"/>
      <c r="AM27" s="7"/>
      <c r="AN27" s="7"/>
      <c r="AO27" s="7"/>
      <c r="AV27" s="1">
        <v>20</v>
      </c>
    </row>
    <row r="28" spans="1:48" ht="15" customHeight="1">
      <c r="A28" s="7"/>
      <c r="B28" s="7"/>
      <c r="C28" s="7"/>
      <c r="D28" s="7" t="s">
        <v>25</v>
      </c>
      <c r="E28" s="7"/>
      <c r="F28" s="7"/>
      <c r="G28" s="7"/>
      <c r="H28" s="7"/>
      <c r="I28" s="7"/>
      <c r="J28" s="7"/>
      <c r="K28" s="7"/>
      <c r="L28" s="2"/>
      <c r="M28" s="2"/>
      <c r="N28" s="2"/>
      <c r="O28" s="466"/>
      <c r="P28" s="466"/>
      <c r="Q28" s="466"/>
      <c r="R28" s="466"/>
      <c r="S28" s="466"/>
      <c r="T28" s="466"/>
      <c r="U28" s="466"/>
      <c r="V28" s="466"/>
      <c r="W28" s="466"/>
      <c r="X28" s="466"/>
      <c r="Y28" s="7"/>
      <c r="Z28" s="7"/>
      <c r="AA28" s="7"/>
      <c r="AB28" s="7"/>
      <c r="AC28" s="7"/>
      <c r="AD28" s="7"/>
      <c r="AE28" s="7"/>
      <c r="AF28" s="7"/>
      <c r="AG28" s="7"/>
      <c r="AH28" s="7"/>
      <c r="AI28" s="7"/>
      <c r="AJ28" s="7"/>
      <c r="AK28" s="7"/>
      <c r="AL28" s="7"/>
      <c r="AM28" s="7"/>
      <c r="AN28" s="7"/>
      <c r="AO28" s="7"/>
      <c r="AV28" s="1">
        <v>21</v>
      </c>
    </row>
    <row r="29" spans="1:48" ht="15" customHeight="1">
      <c r="A29" s="7"/>
      <c r="B29" s="10"/>
      <c r="C29" s="7"/>
      <c r="D29" s="7" t="s">
        <v>26</v>
      </c>
      <c r="E29" s="7"/>
      <c r="F29" s="7"/>
      <c r="G29" s="7"/>
      <c r="H29" s="7"/>
      <c r="K29" s="7" t="s">
        <v>27</v>
      </c>
      <c r="L29" s="7"/>
      <c r="M29" s="7"/>
      <c r="N29" s="7"/>
      <c r="O29" s="460"/>
      <c r="P29" s="460"/>
      <c r="Q29" s="6" t="s">
        <v>28</v>
      </c>
      <c r="R29" s="460"/>
      <c r="S29" s="460"/>
      <c r="T29" s="6" t="s">
        <v>29</v>
      </c>
      <c r="U29" s="6"/>
      <c r="V29" s="6"/>
      <c r="W29" s="6"/>
      <c r="X29" s="6"/>
      <c r="Y29" s="6"/>
      <c r="Z29" s="6"/>
      <c r="AA29" s="6"/>
      <c r="AB29" s="6"/>
      <c r="AC29" s="6"/>
      <c r="AD29" s="6"/>
      <c r="AE29" s="6"/>
      <c r="AF29" s="6"/>
      <c r="AG29" s="6"/>
      <c r="AH29" s="7"/>
      <c r="AI29" s="7"/>
      <c r="AJ29" s="7"/>
      <c r="AK29" s="7"/>
      <c r="AL29" s="7"/>
      <c r="AM29" s="7"/>
      <c r="AN29" s="7"/>
      <c r="AO29" s="7"/>
      <c r="AV29" s="1">
        <v>22</v>
      </c>
    </row>
    <row r="30" spans="1:48" ht="15" customHeight="1">
      <c r="A30" s="7"/>
      <c r="B30" s="10"/>
      <c r="C30" s="7"/>
      <c r="D30" s="7"/>
      <c r="E30" s="7"/>
      <c r="F30" s="7"/>
      <c r="G30" s="7"/>
      <c r="H30" s="7"/>
      <c r="K30" s="7" t="s">
        <v>30</v>
      </c>
      <c r="L30" s="7"/>
      <c r="M30" s="7"/>
      <c r="N30" s="7"/>
      <c r="O30" s="460"/>
      <c r="P30" s="460"/>
      <c r="Q30" s="6" t="s">
        <v>28</v>
      </c>
      <c r="R30" s="460"/>
      <c r="S30" s="460"/>
      <c r="T30" s="6" t="s">
        <v>29</v>
      </c>
      <c r="U30" s="6"/>
      <c r="V30" s="6"/>
      <c r="W30" s="6"/>
      <c r="X30" s="6"/>
      <c r="Y30" s="6"/>
      <c r="Z30" s="6"/>
      <c r="AA30" s="6"/>
      <c r="AB30" s="6"/>
      <c r="AC30" s="6"/>
      <c r="AD30" s="6"/>
      <c r="AE30" s="6"/>
      <c r="AF30" s="6"/>
      <c r="AG30" s="6"/>
      <c r="AH30" s="7"/>
      <c r="AI30" s="7"/>
      <c r="AJ30" s="7"/>
      <c r="AK30" s="7"/>
      <c r="AL30" s="7"/>
      <c r="AM30" s="7"/>
      <c r="AN30" s="7"/>
      <c r="AO30" s="7"/>
      <c r="AV30" s="1">
        <v>23</v>
      </c>
    </row>
    <row r="31" spans="1:48" ht="15" customHeight="1">
      <c r="A31" s="7"/>
      <c r="B31" s="10"/>
      <c r="C31" s="7"/>
      <c r="D31" s="7" t="s">
        <v>196</v>
      </c>
      <c r="E31" s="7"/>
      <c r="F31" s="7"/>
      <c r="G31" s="7"/>
      <c r="H31" s="7"/>
      <c r="I31" s="7"/>
      <c r="J31" s="7"/>
      <c r="K31" s="7"/>
      <c r="L31" s="7"/>
      <c r="M31" s="7"/>
      <c r="N31" s="7"/>
      <c r="O31" s="460"/>
      <c r="P31" s="460"/>
      <c r="Q31" s="460"/>
      <c r="R31" s="460"/>
      <c r="S31" s="460"/>
      <c r="T31" s="460"/>
      <c r="U31" s="6"/>
      <c r="V31" s="6"/>
      <c r="W31" s="6"/>
      <c r="X31" s="6"/>
      <c r="Y31" s="6"/>
      <c r="Z31" s="6"/>
      <c r="AA31" s="6"/>
      <c r="AB31" s="6"/>
      <c r="AC31" s="6"/>
      <c r="AD31" s="6"/>
      <c r="AE31" s="6"/>
      <c r="AF31" s="6"/>
      <c r="AG31" s="6"/>
      <c r="AH31" s="7"/>
      <c r="AI31" s="7"/>
      <c r="AJ31" s="7"/>
      <c r="AK31" s="7"/>
      <c r="AL31" s="7"/>
      <c r="AM31" s="7"/>
      <c r="AN31" s="7"/>
      <c r="AO31" s="7"/>
      <c r="AV31" s="1">
        <v>24</v>
      </c>
    </row>
    <row r="32" spans="1:48" ht="15" customHeight="1">
      <c r="A32" s="7"/>
      <c r="B32" s="10"/>
      <c r="C32" s="7"/>
      <c r="D32" s="7"/>
      <c r="E32" s="7" t="s">
        <v>197</v>
      </c>
      <c r="F32" s="7"/>
      <c r="G32" s="7"/>
      <c r="H32" s="7"/>
      <c r="I32" s="7"/>
      <c r="J32" s="7"/>
      <c r="K32" s="7"/>
      <c r="L32" s="7"/>
      <c r="M32" s="7"/>
      <c r="N32" s="7"/>
      <c r="O32" s="457"/>
      <c r="P32" s="457"/>
      <c r="Q32" s="457"/>
      <c r="R32" s="457"/>
      <c r="S32" s="457"/>
      <c r="T32" s="457"/>
      <c r="U32" s="457"/>
      <c r="V32" s="457"/>
      <c r="W32" s="457"/>
      <c r="X32" s="457"/>
      <c r="Y32" s="457"/>
      <c r="Z32" s="457"/>
      <c r="AA32" s="457"/>
      <c r="AB32" s="457"/>
      <c r="AC32" s="457"/>
      <c r="AD32" s="457"/>
      <c r="AE32" s="457"/>
      <c r="AF32" s="457"/>
      <c r="AG32" s="457"/>
      <c r="AH32" s="7"/>
      <c r="AI32" s="7"/>
      <c r="AJ32" s="7"/>
      <c r="AK32" s="7"/>
      <c r="AL32" s="7"/>
      <c r="AM32" s="7"/>
      <c r="AN32" s="7"/>
      <c r="AO32" s="7"/>
      <c r="AV32" s="1">
        <v>25</v>
      </c>
    </row>
    <row r="33" spans="1:48" ht="15" customHeight="1">
      <c r="A33" s="7"/>
      <c r="B33" s="10"/>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V33" s="1">
        <v>26</v>
      </c>
    </row>
    <row r="34" spans="1:48" ht="15" customHeight="1">
      <c r="A34" s="7"/>
      <c r="B34" s="7" t="s">
        <v>31</v>
      </c>
      <c r="C34" s="1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3"/>
      <c r="AH34" s="12"/>
      <c r="AI34" s="12"/>
      <c r="AJ34" s="12"/>
      <c r="AK34" s="12"/>
      <c r="AL34" s="12"/>
      <c r="AM34" s="12"/>
      <c r="AN34" s="14"/>
      <c r="AO34" s="7"/>
      <c r="AV34" s="1">
        <v>27</v>
      </c>
    </row>
    <row r="35" spans="1:48" ht="8.1" customHeight="1">
      <c r="A35" s="7"/>
      <c r="B35" s="7"/>
      <c r="C35" s="11"/>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3"/>
      <c r="AH35" s="12"/>
      <c r="AI35" s="12"/>
      <c r="AJ35" s="12"/>
      <c r="AK35" s="12"/>
      <c r="AL35" s="12"/>
      <c r="AM35" s="12"/>
      <c r="AN35" s="14"/>
      <c r="AO35" s="7"/>
      <c r="AV35" s="1">
        <v>28</v>
      </c>
    </row>
    <row r="36" spans="1:48" ht="15" customHeight="1">
      <c r="A36" s="7"/>
      <c r="B36" s="481" t="s">
        <v>32</v>
      </c>
      <c r="C36" s="482"/>
      <c r="D36" s="482"/>
      <c r="E36" s="482"/>
      <c r="F36" s="482"/>
      <c r="G36" s="482"/>
      <c r="H36" s="482"/>
      <c r="I36" s="482"/>
      <c r="J36" s="483"/>
      <c r="K36" s="490">
        <f>'Ⅲ-1.収支決算書'!AX178</f>
        <v>0</v>
      </c>
      <c r="L36" s="491"/>
      <c r="M36" s="491"/>
      <c r="N36" s="491"/>
      <c r="O36" s="491"/>
      <c r="P36" s="491"/>
      <c r="Q36" s="491"/>
      <c r="R36" s="491"/>
      <c r="S36" s="491"/>
      <c r="T36" s="492"/>
      <c r="U36" s="470" t="s">
        <v>33</v>
      </c>
      <c r="V36" s="505" t="s">
        <v>34</v>
      </c>
      <c r="W36" s="506"/>
      <c r="X36" s="506"/>
      <c r="Y36" s="506"/>
      <c r="Z36" s="506"/>
      <c r="AA36" s="506"/>
      <c r="AB36" s="506"/>
      <c r="AC36" s="507"/>
      <c r="AD36" s="490">
        <f>IF(ROUNDDOWN(K36*0.8,0)&gt;=K39,K39,ROUNDDOWN(K36*0.8,0))</f>
        <v>0</v>
      </c>
      <c r="AE36" s="491"/>
      <c r="AF36" s="491"/>
      <c r="AG36" s="491"/>
      <c r="AH36" s="491"/>
      <c r="AI36" s="491"/>
      <c r="AJ36" s="491"/>
      <c r="AK36" s="491"/>
      <c r="AL36" s="491"/>
      <c r="AM36" s="492"/>
      <c r="AN36" s="475" t="s">
        <v>33</v>
      </c>
      <c r="AO36" s="7"/>
      <c r="AV36" s="1">
        <v>29</v>
      </c>
    </row>
    <row r="37" spans="1:48" ht="15" customHeight="1">
      <c r="A37" s="7"/>
      <c r="B37" s="484"/>
      <c r="C37" s="485"/>
      <c r="D37" s="485"/>
      <c r="E37" s="485"/>
      <c r="F37" s="485"/>
      <c r="G37" s="485"/>
      <c r="H37" s="485"/>
      <c r="I37" s="485"/>
      <c r="J37" s="486"/>
      <c r="K37" s="493"/>
      <c r="L37" s="494"/>
      <c r="M37" s="494"/>
      <c r="N37" s="494"/>
      <c r="O37" s="494"/>
      <c r="P37" s="494"/>
      <c r="Q37" s="494"/>
      <c r="R37" s="494"/>
      <c r="S37" s="494"/>
      <c r="T37" s="495"/>
      <c r="U37" s="471"/>
      <c r="V37" s="508"/>
      <c r="W37" s="460"/>
      <c r="X37" s="460"/>
      <c r="Y37" s="460"/>
      <c r="Z37" s="460"/>
      <c r="AA37" s="460"/>
      <c r="AB37" s="460"/>
      <c r="AC37" s="509"/>
      <c r="AD37" s="493"/>
      <c r="AE37" s="494"/>
      <c r="AF37" s="494"/>
      <c r="AG37" s="494"/>
      <c r="AH37" s="494"/>
      <c r="AI37" s="494"/>
      <c r="AJ37" s="494"/>
      <c r="AK37" s="494"/>
      <c r="AL37" s="494"/>
      <c r="AM37" s="495"/>
      <c r="AN37" s="476"/>
      <c r="AO37" s="7"/>
      <c r="AV37" s="1">
        <v>30</v>
      </c>
    </row>
    <row r="38" spans="1:48" ht="15" customHeight="1" thickBot="1">
      <c r="A38" s="7"/>
      <c r="B38" s="487"/>
      <c r="C38" s="488"/>
      <c r="D38" s="488"/>
      <c r="E38" s="488"/>
      <c r="F38" s="488"/>
      <c r="G38" s="488"/>
      <c r="H38" s="488"/>
      <c r="I38" s="488"/>
      <c r="J38" s="489"/>
      <c r="K38" s="496"/>
      <c r="L38" s="497"/>
      <c r="M38" s="497"/>
      <c r="N38" s="497"/>
      <c r="O38" s="497"/>
      <c r="P38" s="497"/>
      <c r="Q38" s="497"/>
      <c r="R38" s="497"/>
      <c r="S38" s="497"/>
      <c r="T38" s="498"/>
      <c r="U38" s="472"/>
      <c r="V38" s="510"/>
      <c r="W38" s="511"/>
      <c r="X38" s="511"/>
      <c r="Y38" s="511"/>
      <c r="Z38" s="511"/>
      <c r="AA38" s="511"/>
      <c r="AB38" s="511"/>
      <c r="AC38" s="512"/>
      <c r="AD38" s="513"/>
      <c r="AE38" s="514"/>
      <c r="AF38" s="514"/>
      <c r="AG38" s="514"/>
      <c r="AH38" s="514"/>
      <c r="AI38" s="514"/>
      <c r="AJ38" s="514"/>
      <c r="AK38" s="514"/>
      <c r="AL38" s="514"/>
      <c r="AM38" s="515"/>
      <c r="AN38" s="477"/>
      <c r="AO38" s="7"/>
      <c r="AV38" s="1">
        <v>31</v>
      </c>
    </row>
    <row r="39" spans="1:48" ht="15" customHeight="1">
      <c r="A39" s="7"/>
      <c r="B39" s="499" t="s">
        <v>35</v>
      </c>
      <c r="C39" s="500"/>
      <c r="D39" s="500"/>
      <c r="E39" s="500"/>
      <c r="F39" s="500"/>
      <c r="G39" s="500"/>
      <c r="H39" s="500"/>
      <c r="I39" s="500"/>
      <c r="J39" s="501"/>
      <c r="K39" s="493">
        <f>'Ⅲ-1.収支決算書'!AQ14</f>
        <v>0</v>
      </c>
      <c r="L39" s="494"/>
      <c r="M39" s="494"/>
      <c r="N39" s="494"/>
      <c r="O39" s="494"/>
      <c r="P39" s="494"/>
      <c r="Q39" s="494"/>
      <c r="R39" s="494"/>
      <c r="S39" s="494"/>
      <c r="T39" s="495"/>
      <c r="U39" s="473" t="s">
        <v>33</v>
      </c>
      <c r="V39" s="516" t="s">
        <v>36</v>
      </c>
      <c r="W39" s="517"/>
      <c r="X39" s="517"/>
      <c r="Y39" s="517"/>
      <c r="Z39" s="517"/>
      <c r="AA39" s="517"/>
      <c r="AB39" s="517"/>
      <c r="AC39" s="518"/>
      <c r="AD39" s="521">
        <f>K39-AD36</f>
        <v>0</v>
      </c>
      <c r="AE39" s="522"/>
      <c r="AF39" s="522"/>
      <c r="AG39" s="522"/>
      <c r="AH39" s="522"/>
      <c r="AI39" s="522"/>
      <c r="AJ39" s="522"/>
      <c r="AK39" s="522"/>
      <c r="AL39" s="522"/>
      <c r="AM39" s="523"/>
      <c r="AN39" s="478" t="s">
        <v>33</v>
      </c>
      <c r="AO39" s="7"/>
    </row>
    <row r="40" spans="1:48" ht="15" customHeight="1">
      <c r="A40" s="7"/>
      <c r="B40" s="499"/>
      <c r="C40" s="500"/>
      <c r="D40" s="500"/>
      <c r="E40" s="500"/>
      <c r="F40" s="500"/>
      <c r="G40" s="500"/>
      <c r="H40" s="500"/>
      <c r="I40" s="500"/>
      <c r="J40" s="501"/>
      <c r="K40" s="493"/>
      <c r="L40" s="494"/>
      <c r="M40" s="494"/>
      <c r="N40" s="494"/>
      <c r="O40" s="494"/>
      <c r="P40" s="494"/>
      <c r="Q40" s="494"/>
      <c r="R40" s="494"/>
      <c r="S40" s="494"/>
      <c r="T40" s="495"/>
      <c r="U40" s="473"/>
      <c r="V40" s="519"/>
      <c r="W40" s="460"/>
      <c r="X40" s="460"/>
      <c r="Y40" s="460"/>
      <c r="Z40" s="460"/>
      <c r="AA40" s="460"/>
      <c r="AB40" s="460"/>
      <c r="AC40" s="509"/>
      <c r="AD40" s="493"/>
      <c r="AE40" s="494"/>
      <c r="AF40" s="494"/>
      <c r="AG40" s="494"/>
      <c r="AH40" s="494"/>
      <c r="AI40" s="494"/>
      <c r="AJ40" s="494"/>
      <c r="AK40" s="494"/>
      <c r="AL40" s="494"/>
      <c r="AM40" s="495"/>
      <c r="AN40" s="479"/>
      <c r="AO40" s="7"/>
    </row>
    <row r="41" spans="1:48" ht="15" customHeight="1" thickBot="1">
      <c r="A41" s="7"/>
      <c r="B41" s="502"/>
      <c r="C41" s="503"/>
      <c r="D41" s="503"/>
      <c r="E41" s="503"/>
      <c r="F41" s="503"/>
      <c r="G41" s="503"/>
      <c r="H41" s="503"/>
      <c r="I41" s="503"/>
      <c r="J41" s="504"/>
      <c r="K41" s="496"/>
      <c r="L41" s="497"/>
      <c r="M41" s="497"/>
      <c r="N41" s="497"/>
      <c r="O41" s="497"/>
      <c r="P41" s="497"/>
      <c r="Q41" s="497"/>
      <c r="R41" s="497"/>
      <c r="S41" s="497"/>
      <c r="T41" s="498"/>
      <c r="U41" s="474"/>
      <c r="V41" s="520"/>
      <c r="W41" s="511"/>
      <c r="X41" s="511"/>
      <c r="Y41" s="511"/>
      <c r="Z41" s="511"/>
      <c r="AA41" s="511"/>
      <c r="AB41" s="511"/>
      <c r="AC41" s="512"/>
      <c r="AD41" s="513"/>
      <c r="AE41" s="514"/>
      <c r="AF41" s="514"/>
      <c r="AG41" s="514"/>
      <c r="AH41" s="514"/>
      <c r="AI41" s="514"/>
      <c r="AJ41" s="514"/>
      <c r="AK41" s="514"/>
      <c r="AL41" s="514"/>
      <c r="AM41" s="515"/>
      <c r="AN41" s="480"/>
      <c r="AO41" s="7"/>
    </row>
    <row r="42" spans="1:48" ht="15" customHeight="1">
      <c r="A42" s="7"/>
      <c r="B42" s="16" t="s">
        <v>37</v>
      </c>
      <c r="C42" s="11"/>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3"/>
      <c r="AH42" s="12"/>
      <c r="AI42" s="12"/>
      <c r="AJ42" s="12"/>
      <c r="AK42" s="12"/>
      <c r="AL42" s="12"/>
      <c r="AM42" s="12"/>
      <c r="AN42" s="14"/>
      <c r="AO42" s="7"/>
    </row>
    <row r="43" spans="1:48" ht="15" customHeight="1">
      <c r="A43" s="7"/>
      <c r="B43" s="6" t="s">
        <v>38</v>
      </c>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3"/>
      <c r="AH43" s="12"/>
      <c r="AI43" s="12"/>
      <c r="AJ43" s="12"/>
      <c r="AK43" s="12"/>
      <c r="AL43" s="12"/>
      <c r="AM43" s="12"/>
      <c r="AN43" s="14"/>
      <c r="AO43" s="7"/>
    </row>
    <row r="44" spans="1:48" ht="15" customHeight="1">
      <c r="A44" s="7"/>
      <c r="B44" s="17" t="s">
        <v>39</v>
      </c>
      <c r="C44" s="11"/>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3"/>
      <c r="AH44" s="12"/>
      <c r="AI44" s="12"/>
      <c r="AJ44" s="12"/>
      <c r="AK44" s="12"/>
      <c r="AL44" s="12"/>
      <c r="AM44" s="12"/>
      <c r="AN44" s="14"/>
      <c r="AO44" s="7"/>
    </row>
    <row r="45" spans="1:48" ht="15" customHeight="1">
      <c r="A45" s="7"/>
      <c r="B45" s="17" t="s">
        <v>40</v>
      </c>
      <c r="C45" s="17"/>
      <c r="E45" s="18"/>
      <c r="F45" s="18"/>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7"/>
    </row>
    <row r="46" spans="1:48" ht="15" customHeight="1">
      <c r="A46" s="7"/>
      <c r="B46" s="17" t="s">
        <v>41</v>
      </c>
      <c r="C46" s="17"/>
      <c r="E46" s="18"/>
      <c r="F46" s="18"/>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row>
    <row r="47" spans="1:48" ht="15" customHeight="1">
      <c r="A47" s="7"/>
      <c r="B47" s="8"/>
      <c r="C47" s="8"/>
      <c r="D47" s="8"/>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7"/>
    </row>
    <row r="48" spans="1:48" ht="13.5">
      <c r="A48" s="7"/>
      <c r="B48" s="21" t="s">
        <v>42</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7"/>
    </row>
    <row r="49" spans="1:41" ht="8.1" customHeight="1">
      <c r="A49" s="7"/>
      <c r="B49" s="2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7"/>
    </row>
    <row r="50" spans="1:41" ht="15" customHeight="1">
      <c r="A50" s="7"/>
      <c r="B50" s="481" t="s">
        <v>43</v>
      </c>
      <c r="C50" s="482"/>
      <c r="D50" s="482"/>
      <c r="E50" s="527"/>
      <c r="F50" s="505" t="s">
        <v>44</v>
      </c>
      <c r="G50" s="506"/>
      <c r="H50" s="506"/>
      <c r="I50" s="534"/>
      <c r="J50" s="535"/>
      <c r="K50" s="506"/>
      <c r="L50" s="506"/>
      <c r="M50" s="506"/>
      <c r="N50" s="506"/>
      <c r="O50" s="506"/>
      <c r="P50" s="506"/>
      <c r="Q50" s="506"/>
      <c r="R50" s="506"/>
      <c r="S50" s="506"/>
      <c r="T50" s="506"/>
      <c r="U50" s="534"/>
      <c r="V50" s="541" t="s">
        <v>45</v>
      </c>
      <c r="W50" s="482"/>
      <c r="X50" s="482"/>
      <c r="Y50" s="550"/>
      <c r="Z50" s="541"/>
      <c r="AA50" s="482"/>
      <c r="AB50" s="482"/>
      <c r="AC50" s="482"/>
      <c r="AD50" s="482"/>
      <c r="AE50" s="482"/>
      <c r="AF50" s="482"/>
      <c r="AG50" s="482"/>
      <c r="AH50" s="482"/>
      <c r="AI50" s="482"/>
      <c r="AJ50" s="482"/>
      <c r="AK50" s="482"/>
      <c r="AL50" s="482"/>
      <c r="AM50" s="482"/>
      <c r="AN50" s="527"/>
      <c r="AO50" s="7"/>
    </row>
    <row r="51" spans="1:41" ht="15" customHeight="1">
      <c r="A51" s="7"/>
      <c r="B51" s="484"/>
      <c r="C51" s="485"/>
      <c r="D51" s="485"/>
      <c r="E51" s="528"/>
      <c r="F51" s="544" t="s">
        <v>46</v>
      </c>
      <c r="G51" s="545"/>
      <c r="H51" s="545"/>
      <c r="I51" s="546"/>
      <c r="J51" s="257"/>
      <c r="K51" s="258"/>
      <c r="L51" s="258"/>
      <c r="M51" s="258"/>
      <c r="N51" s="258"/>
      <c r="O51" s="258"/>
      <c r="P51" s="258"/>
      <c r="Q51" s="258"/>
      <c r="R51" s="258"/>
      <c r="S51" s="258"/>
      <c r="T51" s="258"/>
      <c r="U51" s="259"/>
      <c r="V51" s="542"/>
      <c r="W51" s="485"/>
      <c r="X51" s="485"/>
      <c r="Y51" s="551"/>
      <c r="Z51" s="542"/>
      <c r="AA51" s="485"/>
      <c r="AB51" s="485"/>
      <c r="AC51" s="485"/>
      <c r="AD51" s="485"/>
      <c r="AE51" s="485"/>
      <c r="AF51" s="485"/>
      <c r="AG51" s="485"/>
      <c r="AH51" s="485"/>
      <c r="AI51" s="485"/>
      <c r="AJ51" s="485"/>
      <c r="AK51" s="485"/>
      <c r="AL51" s="485"/>
      <c r="AM51" s="485"/>
      <c r="AN51" s="528"/>
      <c r="AO51" s="7"/>
    </row>
    <row r="52" spans="1:41" ht="15" customHeight="1">
      <c r="A52" s="7"/>
      <c r="B52" s="487"/>
      <c r="C52" s="488"/>
      <c r="D52" s="488"/>
      <c r="E52" s="529"/>
      <c r="F52" s="547"/>
      <c r="G52" s="548"/>
      <c r="H52" s="548"/>
      <c r="I52" s="549"/>
      <c r="J52" s="524"/>
      <c r="K52" s="525"/>
      <c r="L52" s="525"/>
      <c r="M52" s="525"/>
      <c r="N52" s="525"/>
      <c r="O52" s="525"/>
      <c r="P52" s="525"/>
      <c r="Q52" s="525"/>
      <c r="R52" s="525"/>
      <c r="S52" s="525"/>
      <c r="T52" s="525"/>
      <c r="U52" s="526"/>
      <c r="V52" s="543"/>
      <c r="W52" s="488"/>
      <c r="X52" s="488"/>
      <c r="Y52" s="552"/>
      <c r="Z52" s="543"/>
      <c r="AA52" s="488"/>
      <c r="AB52" s="488"/>
      <c r="AC52" s="488"/>
      <c r="AD52" s="488"/>
      <c r="AE52" s="488"/>
      <c r="AF52" s="488"/>
      <c r="AG52" s="488"/>
      <c r="AH52" s="488"/>
      <c r="AI52" s="488"/>
      <c r="AJ52" s="488"/>
      <c r="AK52" s="488"/>
      <c r="AL52" s="488"/>
      <c r="AM52" s="488"/>
      <c r="AN52" s="529"/>
      <c r="AO52" s="7"/>
    </row>
    <row r="53" spans="1:41" ht="14.45" customHeight="1">
      <c r="A53" s="8"/>
      <c r="B53" s="505" t="s">
        <v>47</v>
      </c>
      <c r="C53" s="506"/>
      <c r="D53" s="506"/>
      <c r="E53" s="530"/>
      <c r="F53" s="23" t="s">
        <v>48</v>
      </c>
      <c r="G53" s="506"/>
      <c r="H53" s="536"/>
      <c r="I53" s="536"/>
      <c r="J53" s="25" t="s">
        <v>49</v>
      </c>
      <c r="K53" s="536"/>
      <c r="L53" s="536"/>
      <c r="M53" s="536"/>
      <c r="N53" s="536"/>
      <c r="O53" s="536"/>
      <c r="P53" s="536"/>
      <c r="Q53" s="24"/>
      <c r="R53" s="15"/>
      <c r="S53" s="15"/>
      <c r="T53" s="15"/>
      <c r="U53" s="15"/>
      <c r="V53" s="15"/>
      <c r="W53" s="15"/>
      <c r="X53" s="15"/>
      <c r="Y53" s="15"/>
      <c r="Z53" s="15"/>
      <c r="AA53" s="15"/>
      <c r="AB53" s="15"/>
      <c r="AC53" s="15"/>
      <c r="AD53" s="15"/>
      <c r="AE53" s="15"/>
      <c r="AF53" s="15"/>
      <c r="AG53" s="15"/>
      <c r="AH53" s="15"/>
      <c r="AI53" s="15"/>
      <c r="AJ53" s="15"/>
      <c r="AK53" s="15"/>
      <c r="AL53" s="15"/>
      <c r="AM53" s="15"/>
      <c r="AN53" s="22"/>
      <c r="AO53" s="8"/>
    </row>
    <row r="54" spans="1:41" ht="14.45" customHeight="1">
      <c r="A54" s="8"/>
      <c r="B54" s="508"/>
      <c r="C54" s="460"/>
      <c r="D54" s="460"/>
      <c r="E54" s="531"/>
      <c r="F54" s="53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7"/>
      <c r="AJ54" s="467"/>
      <c r="AK54" s="467"/>
      <c r="AL54" s="467"/>
      <c r="AM54" s="467"/>
      <c r="AN54" s="538"/>
      <c r="AO54" s="8"/>
    </row>
    <row r="55" spans="1:41" ht="14.45" customHeight="1">
      <c r="A55" s="8"/>
      <c r="B55" s="508"/>
      <c r="C55" s="460"/>
      <c r="D55" s="460"/>
      <c r="E55" s="531"/>
      <c r="F55" s="53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c r="AJ55" s="467"/>
      <c r="AK55" s="467"/>
      <c r="AL55" s="467"/>
      <c r="AM55" s="467"/>
      <c r="AN55" s="538"/>
      <c r="AO55" s="8"/>
    </row>
    <row r="56" spans="1:41" ht="14.45" customHeight="1">
      <c r="A56" s="8"/>
      <c r="B56" s="532"/>
      <c r="C56" s="525"/>
      <c r="D56" s="525"/>
      <c r="E56" s="533"/>
      <c r="F56" s="539"/>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H56" s="422"/>
      <c r="AI56" s="422"/>
      <c r="AJ56" s="422"/>
      <c r="AK56" s="422"/>
      <c r="AL56" s="422"/>
      <c r="AM56" s="422"/>
      <c r="AN56" s="540"/>
      <c r="AO56" s="8"/>
    </row>
    <row r="57" spans="1:41" ht="14.45" customHeight="1">
      <c r="B57" s="505" t="s">
        <v>50</v>
      </c>
      <c r="C57" s="506"/>
      <c r="D57" s="506"/>
      <c r="E57" s="530"/>
      <c r="F57" s="26" t="s">
        <v>51</v>
      </c>
      <c r="G57" s="16"/>
      <c r="H57" s="16"/>
      <c r="I57" s="536"/>
      <c r="J57" s="536"/>
      <c r="K57" s="536"/>
      <c r="L57" s="2" t="s">
        <v>49</v>
      </c>
      <c r="M57" s="2"/>
      <c r="N57" s="2"/>
      <c r="O57" s="536"/>
      <c r="P57" s="536"/>
      <c r="Q57" s="536"/>
      <c r="R57" s="2" t="s">
        <v>49</v>
      </c>
      <c r="S57" s="536"/>
      <c r="T57" s="536"/>
      <c r="U57" s="536"/>
      <c r="V57" s="556" t="s">
        <v>52</v>
      </c>
      <c r="W57" s="556"/>
      <c r="X57" s="16"/>
      <c r="Y57" s="536"/>
      <c r="Z57" s="536"/>
      <c r="AA57" s="536"/>
      <c r="AB57" s="2" t="s">
        <v>49</v>
      </c>
      <c r="AC57" s="536"/>
      <c r="AD57" s="536"/>
      <c r="AE57" s="536"/>
      <c r="AF57" s="2" t="s">
        <v>49</v>
      </c>
      <c r="AG57" s="536"/>
      <c r="AH57" s="536"/>
      <c r="AI57" s="536"/>
      <c r="AJ57" s="2"/>
      <c r="AK57" s="2"/>
      <c r="AL57" s="2"/>
      <c r="AM57" s="27"/>
      <c r="AN57" s="28"/>
    </row>
    <row r="58" spans="1:41" ht="14.45" customHeight="1">
      <c r="B58" s="532"/>
      <c r="C58" s="525"/>
      <c r="D58" s="525"/>
      <c r="E58" s="533"/>
      <c r="F58" s="29" t="s">
        <v>53</v>
      </c>
      <c r="G58" s="30"/>
      <c r="H58" s="30"/>
      <c r="I58" s="553"/>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554"/>
      <c r="AK58" s="554"/>
      <c r="AL58" s="554"/>
      <c r="AM58" s="554"/>
      <c r="AN58" s="555"/>
    </row>
    <row r="91" ht="14.25" customHeight="1"/>
    <row r="95" ht="14.25" customHeight="1"/>
    <row r="99" spans="41:41" ht="14.45" customHeight="1">
      <c r="AO99" s="31"/>
    </row>
    <row r="100" spans="41:41" ht="14.45" customHeight="1">
      <c r="AO100" s="31"/>
    </row>
    <row r="103" spans="41:41" ht="14.45" customHeight="1">
      <c r="AO103" s="32"/>
    </row>
    <row r="104" spans="41:41" ht="14.45" customHeight="1">
      <c r="AO104" s="32"/>
    </row>
    <row r="105" spans="41:41" ht="14.45" customHeight="1">
      <c r="AO105" s="32"/>
    </row>
    <row r="106" spans="41:41" ht="14.45" customHeight="1">
      <c r="AO106" s="32"/>
    </row>
    <row r="107" spans="41:41" ht="14.45" customHeight="1">
      <c r="AO107" s="32"/>
    </row>
    <row r="108" spans="41:41" ht="14.45" customHeight="1">
      <c r="AO108" s="32"/>
    </row>
    <row r="109" spans="41:41" ht="14.45" customHeight="1">
      <c r="AO109" s="32"/>
    </row>
    <row r="110" spans="41:41" ht="14.45" customHeight="1">
      <c r="AO110" s="33"/>
    </row>
    <row r="117" spans="41:41" ht="14.45" customHeight="1">
      <c r="AO117" s="33"/>
    </row>
    <row r="139" spans="41:41" ht="14.45" customHeight="1">
      <c r="AO139" s="4"/>
    </row>
    <row r="140" spans="41:41" ht="14.45" customHeight="1">
      <c r="AO140" s="4"/>
    </row>
    <row r="141" spans="41:41" ht="14.45" customHeight="1">
      <c r="AO141" s="4"/>
    </row>
    <row r="142" spans="41:41" ht="14.45" customHeight="1">
      <c r="AO142" s="4"/>
    </row>
    <row r="143" spans="41:41" ht="14.45" customHeight="1">
      <c r="AO143" s="4"/>
    </row>
    <row r="144" spans="41:41" ht="14.45" customHeight="1">
      <c r="AO144" s="4"/>
    </row>
    <row r="148" spans="41:41" ht="14.45" customHeight="1">
      <c r="AO148" s="4"/>
    </row>
    <row r="149" spans="41:41" ht="14.45" customHeight="1">
      <c r="AO149" s="4"/>
    </row>
    <row r="150" spans="41:41" ht="14.45" customHeight="1">
      <c r="AO150" s="4"/>
    </row>
    <row r="151" spans="41:41" ht="14.45" customHeight="1">
      <c r="AO151" s="4"/>
    </row>
    <row r="152" spans="41:41" ht="14.45" customHeight="1">
      <c r="AO152" s="4"/>
    </row>
    <row r="153" spans="41:41" ht="14.45" customHeight="1">
      <c r="AO153" s="4"/>
    </row>
    <row r="154" spans="41:41" ht="14.45" customHeight="1">
      <c r="AO154" s="4"/>
    </row>
    <row r="155" spans="41:41" ht="14.45" customHeight="1">
      <c r="AO155" s="4"/>
    </row>
    <row r="162" spans="41:41" ht="14.45" customHeight="1">
      <c r="AO162" s="4"/>
    </row>
    <row r="163" spans="41:41" ht="14.45" customHeight="1">
      <c r="AO163" s="4"/>
    </row>
    <row r="164" spans="41:41" ht="14.45" customHeight="1">
      <c r="AO164" s="4"/>
    </row>
    <row r="165" spans="41:41" ht="14.45" customHeight="1">
      <c r="AO165" s="4"/>
    </row>
    <row r="166" spans="41:41" ht="14.45" customHeight="1">
      <c r="AO166" s="4"/>
    </row>
    <row r="167" spans="41:41" ht="14.45" customHeight="1">
      <c r="AO167" s="4"/>
    </row>
    <row r="168" spans="41:41" ht="14.45" customHeight="1">
      <c r="AO168" s="4"/>
    </row>
    <row r="169" spans="41:41" ht="14.45" customHeight="1">
      <c r="AO169" s="4"/>
    </row>
    <row r="170" spans="41:41" ht="14.45" customHeight="1">
      <c r="AO170" s="4"/>
    </row>
    <row r="173" spans="41:41" ht="14.45" customHeight="1">
      <c r="AO173" s="4"/>
    </row>
    <row r="174" spans="41:41" ht="14.45" customHeight="1">
      <c r="AO174" s="4"/>
    </row>
    <row r="175" spans="41:41" ht="14.45" customHeight="1">
      <c r="AO175" s="4"/>
    </row>
    <row r="176" spans="41:41" ht="14.45" customHeight="1">
      <c r="AO176" s="4"/>
    </row>
  </sheetData>
  <sheetProtection sheet="1" objects="1" scenarios="1"/>
  <dataConsolidate link="1"/>
  <mergeCells count="65">
    <mergeCell ref="O32:AG32"/>
    <mergeCell ref="O31:T31"/>
    <mergeCell ref="O29:P29"/>
    <mergeCell ref="R29:S29"/>
    <mergeCell ref="O30:P30"/>
    <mergeCell ref="R30:S30"/>
    <mergeCell ref="I57:K57"/>
    <mergeCell ref="O57:Q57"/>
    <mergeCell ref="B57:E58"/>
    <mergeCell ref="I58:AN58"/>
    <mergeCell ref="AC57:AE57"/>
    <mergeCell ref="AG57:AI57"/>
    <mergeCell ref="V57:W57"/>
    <mergeCell ref="S57:U57"/>
    <mergeCell ref="Y57:AA57"/>
    <mergeCell ref="J51:U52"/>
    <mergeCell ref="B50:E52"/>
    <mergeCell ref="B53:E56"/>
    <mergeCell ref="F50:I50"/>
    <mergeCell ref="J50:U50"/>
    <mergeCell ref="G53:I53"/>
    <mergeCell ref="K53:P53"/>
    <mergeCell ref="F54:AN56"/>
    <mergeCell ref="Z50:AN52"/>
    <mergeCell ref="F51:I52"/>
    <mergeCell ref="V50:Y52"/>
    <mergeCell ref="U36:U38"/>
    <mergeCell ref="U39:U41"/>
    <mergeCell ref="AN36:AN38"/>
    <mergeCell ref="AN39:AN41"/>
    <mergeCell ref="B36:J38"/>
    <mergeCell ref="K36:T38"/>
    <mergeCell ref="B39:J41"/>
    <mergeCell ref="K39:T41"/>
    <mergeCell ref="V36:AC38"/>
    <mergeCell ref="AD36:AM38"/>
    <mergeCell ref="V39:AC41"/>
    <mergeCell ref="AD39:AM41"/>
    <mergeCell ref="O28:X28"/>
    <mergeCell ref="T15:X15"/>
    <mergeCell ref="Z15:AM15"/>
    <mergeCell ref="Z12:AM13"/>
    <mergeCell ref="Z14:AM14"/>
    <mergeCell ref="T14:X14"/>
    <mergeCell ref="O27:AG27"/>
    <mergeCell ref="G17:AH18"/>
    <mergeCell ref="T12:X12"/>
    <mergeCell ref="G20:G21"/>
    <mergeCell ref="O20:AL21"/>
    <mergeCell ref="A1:AO3"/>
    <mergeCell ref="AK6:AM6"/>
    <mergeCell ref="AF6:AI6"/>
    <mergeCell ref="B8:P8"/>
    <mergeCell ref="B9:P9"/>
    <mergeCell ref="AF7:AG7"/>
    <mergeCell ref="AI7:AJ7"/>
    <mergeCell ref="AL7:AM7"/>
    <mergeCell ref="Z11:AE11"/>
    <mergeCell ref="AG11:AK11"/>
    <mergeCell ref="T11:X11"/>
    <mergeCell ref="D20:F21"/>
    <mergeCell ref="H20:H21"/>
    <mergeCell ref="J20:M21"/>
    <mergeCell ref="I20:I21"/>
    <mergeCell ref="N20:N21"/>
  </mergeCells>
  <phoneticPr fontId="4"/>
  <conditionalFormatting sqref="B39:B40">
    <cfRule type="cellIs" dxfId="92" priority="21" operator="equal">
      <formula>0</formula>
    </cfRule>
  </conditionalFormatting>
  <conditionalFormatting sqref="F51">
    <cfRule type="containsBlanks" dxfId="91" priority="5">
      <formula>LEN(TRIM(F51))=0</formula>
    </cfRule>
  </conditionalFormatting>
  <conditionalFormatting sqref="F54">
    <cfRule type="containsBlanks" dxfId="90" priority="4">
      <formula>LEN(TRIM(F54))=0</formula>
    </cfRule>
  </conditionalFormatting>
  <conditionalFormatting sqref="G20:G21 I20:I21 N20:N21">
    <cfRule type="containsBlanks" dxfId="89" priority="1">
      <formula>LEN(TRIM(G20))=0</formula>
    </cfRule>
  </conditionalFormatting>
  <conditionalFormatting sqref="G53">
    <cfRule type="containsBlanks" dxfId="88" priority="12">
      <formula>LEN(TRIM(G53))=0</formula>
    </cfRule>
  </conditionalFormatting>
  <conditionalFormatting sqref="I57">
    <cfRule type="containsBlanks" dxfId="87" priority="14">
      <formula>LEN(TRIM(I57))=0</formula>
    </cfRule>
  </conditionalFormatting>
  <conditionalFormatting sqref="I58:AN58">
    <cfRule type="containsBlanks" dxfId="86" priority="2">
      <formula>LEN(TRIM(I58))=0</formula>
    </cfRule>
  </conditionalFormatting>
  <conditionalFormatting sqref="J50">
    <cfRule type="containsBlanks" dxfId="85" priority="6">
      <formula>LEN(TRIM(J50))=0</formula>
    </cfRule>
  </conditionalFormatting>
  <conditionalFormatting sqref="K36:K37">
    <cfRule type="cellIs" dxfId="84" priority="18" operator="equal">
      <formula>0</formula>
    </cfRule>
  </conditionalFormatting>
  <conditionalFormatting sqref="K39:K40">
    <cfRule type="cellIs" dxfId="83" priority="24" operator="equal">
      <formula>0</formula>
    </cfRule>
  </conditionalFormatting>
  <conditionalFormatting sqref="K53">
    <cfRule type="containsBlanks" dxfId="82" priority="13">
      <formula>LEN(TRIM(K53))=0</formula>
    </cfRule>
  </conditionalFormatting>
  <conditionalFormatting sqref="O27">
    <cfRule type="containsBlanks" dxfId="81" priority="41">
      <formula>LEN(TRIM(O27))=0</formula>
    </cfRule>
  </conditionalFormatting>
  <conditionalFormatting sqref="O28">
    <cfRule type="expression" dxfId="80" priority="26">
      <formula>ISBLANK(O28)=TRUE</formula>
    </cfRule>
  </conditionalFormatting>
  <conditionalFormatting sqref="O29:O32 Q29:R30 T29:T30">
    <cfRule type="containsBlanks" dxfId="79" priority="40">
      <formula>LEN(TRIM(O29))=0</formula>
    </cfRule>
  </conditionalFormatting>
  <conditionalFormatting sqref="O32">
    <cfRule type="containsBlanks" dxfId="78" priority="38">
      <formula>LEN(TRIM(O32))=0</formula>
    </cfRule>
  </conditionalFormatting>
  <conditionalFormatting sqref="O57">
    <cfRule type="containsBlanks" dxfId="77" priority="10">
      <formula>LEN(TRIM(O57))=0</formula>
    </cfRule>
  </conditionalFormatting>
  <conditionalFormatting sqref="S57">
    <cfRule type="containsBlanks" dxfId="76" priority="8">
      <formula>LEN(TRIM(S57))=0</formula>
    </cfRule>
  </conditionalFormatting>
  <conditionalFormatting sqref="Y57">
    <cfRule type="containsBlanks" dxfId="75" priority="7">
      <formula>LEN(TRIM(Y57))=0</formula>
    </cfRule>
  </conditionalFormatting>
  <conditionalFormatting sqref="Z14:Z15">
    <cfRule type="containsBlanks" dxfId="74" priority="27">
      <formula>LEN(TRIM(Z14))=0</formula>
    </cfRule>
  </conditionalFormatting>
  <conditionalFormatting sqref="Z50">
    <cfRule type="containsBlanks" dxfId="73" priority="11">
      <formula>LEN(TRIM(Z50))=0</formula>
    </cfRule>
  </conditionalFormatting>
  <conditionalFormatting sqref="Z11:AE11">
    <cfRule type="containsBlanks" dxfId="72" priority="37">
      <formula>LEN(TRIM(Z11))=0</formula>
    </cfRule>
  </conditionalFormatting>
  <conditionalFormatting sqref="Z12:AM13">
    <cfRule type="containsBlanks" dxfId="71" priority="30">
      <formula>LEN(TRIM(Z12))=0</formula>
    </cfRule>
  </conditionalFormatting>
  <conditionalFormatting sqref="AC57">
    <cfRule type="containsBlanks" dxfId="70" priority="15">
      <formula>LEN(TRIM(AC57))=0</formula>
    </cfRule>
  </conditionalFormatting>
  <conditionalFormatting sqref="AD36:AD37">
    <cfRule type="cellIs" dxfId="69" priority="17" operator="equal">
      <formula>0</formula>
    </cfRule>
  </conditionalFormatting>
  <conditionalFormatting sqref="AD39:AD40">
    <cfRule type="containsBlanks" dxfId="68" priority="39">
      <formula>LEN(TRIM(AD39))=0</formula>
    </cfRule>
  </conditionalFormatting>
  <conditionalFormatting sqref="AF7:AG7">
    <cfRule type="expression" dxfId="67" priority="3">
      <formula>ISBLANK(AF7)=TRUE</formula>
    </cfRule>
  </conditionalFormatting>
  <conditionalFormatting sqref="AF6:AI6">
    <cfRule type="containsBlanks" dxfId="66" priority="33">
      <formula>LEN(TRIM(AF6))=0</formula>
    </cfRule>
  </conditionalFormatting>
  <conditionalFormatting sqref="AG57">
    <cfRule type="containsBlanks" dxfId="65" priority="16">
      <formula>LEN(TRIM(AG57))=0</formula>
    </cfRule>
  </conditionalFormatting>
  <conditionalFormatting sqref="AG11:AK11">
    <cfRule type="cellIs" dxfId="64" priority="29" operator="equal">
      <formula>""</formula>
    </cfRule>
    <cfRule type="containsBlanks" dxfId="63" priority="36">
      <formula>LEN(TRIM(AG11))=0</formula>
    </cfRule>
  </conditionalFormatting>
  <conditionalFormatting sqref="AI7">
    <cfRule type="expression" dxfId="62" priority="31">
      <formula>ISBLANK(AI7)=TRUE</formula>
    </cfRule>
  </conditionalFormatting>
  <conditionalFormatting sqref="AK6 J51:U52">
    <cfRule type="containsBlanks" dxfId="61" priority="35">
      <formula>LEN(TRIM(J6))=0</formula>
    </cfRule>
  </conditionalFormatting>
  <conditionalFormatting sqref="AL7">
    <cfRule type="expression" dxfId="60" priority="32">
      <formula>ISBLANK(AL7)=TRUE</formula>
    </cfRule>
  </conditionalFormatting>
  <conditionalFormatting sqref="AN36:AN37 AN39:AN40">
    <cfRule type="cellIs" dxfId="59" priority="22" operator="equal">
      <formula>0</formula>
    </cfRule>
    <cfRule type="containsBlanks" dxfId="58" priority="23">
      <formula>LEN(TRIM(AN36))=0</formula>
    </cfRule>
  </conditionalFormatting>
  <dataValidations count="10">
    <dataValidation type="list" allowBlank="1" showInputMessage="1" showErrorMessage="1" sqref="AF7:AG7" xr:uid="{96469066-A06D-43A9-A816-B339C7CBD269}">
      <formula1>$AR$8:$AR$9</formula1>
    </dataValidation>
    <dataValidation imeMode="halfAlpha" allowBlank="1" showInputMessage="1" showErrorMessage="1" sqref="AC57 Y57 S57 AG57 O57 G53 K53 I57:I58 Q53" xr:uid="{BEA2ABE6-250E-4398-9753-348979EFA1A5}"/>
    <dataValidation imeMode="fullKatakana" allowBlank="1" showInputMessage="1" showErrorMessage="1" sqref="F51 J50" xr:uid="{52FD7E93-97D1-44C4-B1AD-EAB9F4265142}"/>
    <dataValidation type="list" allowBlank="1" showInputMessage="1" showErrorMessage="1" sqref="AN9" xr:uid="{00000000-0002-0000-0200-000000000000}">
      <formula1>#REF!</formula1>
    </dataValidation>
    <dataValidation type="list" allowBlank="1" showInputMessage="1" showErrorMessage="1" error="プルダウンメニューから選択してください。_x000a_" prompt="プルダウンリストから_x000a_選択してください。" sqref="AI7" xr:uid="{B723200D-C2A2-471C-BE20-68A2633DE660}">
      <formula1>$AT$8:$AT$19</formula1>
    </dataValidation>
    <dataValidation type="list" allowBlank="1" showInputMessage="1" showErrorMessage="1" sqref="O29:P30" xr:uid="{349FB61E-9DF3-4893-B02D-91F2F0733051}">
      <formula1>$AT$8:$AT$19</formula1>
    </dataValidation>
    <dataValidation type="list" allowBlank="1" showInputMessage="1" showErrorMessage="1" sqref="O31:T31" xr:uid="{5E8BB04B-EEDF-4016-96F3-AD984E8C2D9B}">
      <formula1>"有,無"</formula1>
    </dataValidation>
    <dataValidation type="list" allowBlank="1" showInputMessage="1" showErrorMessage="1" error="プルダウンメニューから選択してください。_x000a_" prompt="プルダウンリストから_x000a_選択してください。" sqref="AL7" xr:uid="{00000000-0002-0000-0200-000002000000}">
      <formula1>$AV$8:$AV$41</formula1>
    </dataValidation>
    <dataValidation type="list" allowBlank="1" showInputMessage="1" showErrorMessage="1" sqref="R29:S30" xr:uid="{19246D53-7E2D-41AF-A96D-2DC3F9AB0B71}">
      <formula1>$AV$8:$AV$41</formula1>
    </dataValidation>
    <dataValidation type="list" allowBlank="1" showInputMessage="1" showErrorMessage="1" sqref="O28:X28" xr:uid="{7F305320-678A-4FBA-9B51-9144F4297FDE}">
      <formula1>"住民総参加型,社会課題解決型"</formula1>
    </dataValidation>
  </dataValidations>
  <printOptions horizontalCentered="1"/>
  <pageMargins left="0.31496062992125984" right="0.31496062992125984" top="0.39370078740157483" bottom="0.35433070866141736"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Group Box 2">
              <controlPr defaultSize="0" autoFill="0" autoPict="0" altText="">
                <anchor moveWithCells="1">
                  <from>
                    <xdr:col>0</xdr:col>
                    <xdr:colOff>95250</xdr:colOff>
                    <xdr:row>57</xdr:row>
                    <xdr:rowOff>0</xdr:rowOff>
                  </from>
                  <to>
                    <xdr:col>36</xdr:col>
                    <xdr:colOff>85725</xdr:colOff>
                    <xdr:row>59</xdr:row>
                    <xdr:rowOff>142875</xdr:rowOff>
                  </to>
                </anchor>
              </controlPr>
            </control>
          </mc:Choice>
        </mc:AlternateContent>
        <mc:AlternateContent xmlns:mc="http://schemas.openxmlformats.org/markup-compatibility/2006">
          <mc:Choice Requires="x14">
            <control shapeId="1027" r:id="rId5" name="Group Box 3">
              <controlPr defaultSize="0" autoFill="0" autoPict="0">
                <anchor moveWithCells="1">
                  <from>
                    <xdr:col>0</xdr:col>
                    <xdr:colOff>76200</xdr:colOff>
                    <xdr:row>57</xdr:row>
                    <xdr:rowOff>0</xdr:rowOff>
                  </from>
                  <to>
                    <xdr:col>11</xdr:col>
                    <xdr:colOff>152400</xdr:colOff>
                    <xdr:row>63</xdr:row>
                    <xdr:rowOff>95250</xdr:rowOff>
                  </to>
                </anchor>
              </controlPr>
            </control>
          </mc:Choice>
        </mc:AlternateContent>
        <mc:AlternateContent xmlns:mc="http://schemas.openxmlformats.org/markup-compatibility/2006">
          <mc:Choice Requires="x14">
            <control shapeId="1028" r:id="rId6" name="Group Box 4">
              <controlPr defaultSize="0" autoFill="0" autoPict="0">
                <anchor moveWithCells="1">
                  <from>
                    <xdr:col>0</xdr:col>
                    <xdr:colOff>123825</xdr:colOff>
                    <xdr:row>57</xdr:row>
                    <xdr:rowOff>0</xdr:rowOff>
                  </from>
                  <to>
                    <xdr:col>11</xdr:col>
                    <xdr:colOff>142875</xdr:colOff>
                    <xdr:row>61</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7D5D-622D-45F5-AAE0-123C1E847C4F}">
  <sheetPr>
    <tabColor rgb="FFFF0000"/>
    <pageSetUpPr fitToPage="1"/>
  </sheetPr>
  <dimension ref="A1:BK189"/>
  <sheetViews>
    <sheetView topLeftCell="A23" workbookViewId="0">
      <selection activeCell="AD1" sqref="AD1"/>
    </sheetView>
  </sheetViews>
  <sheetFormatPr defaultColWidth="2.625" defaultRowHeight="14.45" customHeight="1"/>
  <cols>
    <col min="1" max="39" width="2.5" style="1" customWidth="1"/>
    <col min="40" max="40" width="0" style="1" hidden="1" customWidth="1"/>
    <col min="41" max="45" width="2.625" style="1" hidden="1" customWidth="1"/>
    <col min="46" max="51" width="2.625" style="1"/>
    <col min="52" max="52" width="5.125" style="1" customWidth="1"/>
    <col min="53" max="53" width="0" style="1" hidden="1" customWidth="1"/>
    <col min="54" max="62" width="2.625" style="1" hidden="1" customWidth="1"/>
    <col min="63" max="69" width="0" style="1" hidden="1" customWidth="1"/>
    <col min="70" max="16384" width="2.625" style="1"/>
  </cols>
  <sheetData>
    <row r="1" spans="1:63" ht="1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t="s">
        <v>54</v>
      </c>
      <c r="AM1" s="2"/>
    </row>
    <row r="2" spans="1:63"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342">
        <f>'Ⅰ-１.助成事業完了報告書'!Z11</f>
        <v>0</v>
      </c>
      <c r="AE2" s="342"/>
      <c r="AF2" s="342"/>
      <c r="AG2" s="342"/>
      <c r="AH2" s="558">
        <f>'Ⅰ-１.助成事業完了報告書'!AG11</f>
        <v>0</v>
      </c>
      <c r="AI2" s="558"/>
      <c r="AJ2" s="558"/>
      <c r="AK2" s="558"/>
      <c r="AL2" s="2"/>
      <c r="AM2" s="2"/>
      <c r="BA2" s="4"/>
    </row>
    <row r="3" spans="1:63" ht="15" customHeight="1">
      <c r="A3" s="2"/>
      <c r="B3" s="2"/>
      <c r="C3" s="2"/>
      <c r="D3" s="2"/>
      <c r="E3" s="2"/>
      <c r="F3" s="2"/>
      <c r="G3" s="2"/>
      <c r="H3" s="559" t="s">
        <v>55</v>
      </c>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2"/>
      <c r="AI3" s="2"/>
      <c r="AJ3" s="2"/>
      <c r="AK3" s="2"/>
      <c r="AL3" s="2"/>
      <c r="AM3" s="2"/>
    </row>
    <row r="4" spans="1:63" ht="15" customHeight="1">
      <c r="A4" s="2"/>
      <c r="B4" s="2"/>
      <c r="C4" s="2"/>
      <c r="D4" s="2"/>
      <c r="E4" s="2"/>
      <c r="F4" s="2"/>
      <c r="G4" s="2"/>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2"/>
      <c r="AI4" s="2"/>
      <c r="AJ4" s="2"/>
      <c r="AK4" s="2"/>
      <c r="AL4" s="2"/>
      <c r="AM4" s="2"/>
      <c r="AP4" s="1" t="s">
        <v>7</v>
      </c>
      <c r="AR4" s="1" t="s">
        <v>8</v>
      </c>
    </row>
    <row r="5" spans="1:63" ht="15" customHeight="1">
      <c r="A5" s="2"/>
      <c r="AD5" s="2"/>
      <c r="AE5" s="2"/>
      <c r="AF5" s="2"/>
      <c r="AG5" s="2"/>
      <c r="AH5" s="2"/>
      <c r="AI5" s="2"/>
      <c r="AJ5" s="2"/>
      <c r="AK5" s="2"/>
      <c r="AL5" s="2"/>
      <c r="AM5" s="2"/>
      <c r="AP5" s="1">
        <v>1</v>
      </c>
      <c r="AR5" s="1">
        <v>1</v>
      </c>
      <c r="BE5" s="1" t="s">
        <v>56</v>
      </c>
    </row>
    <row r="6" spans="1:63" ht="15" customHeight="1">
      <c r="A6" s="2"/>
      <c r="B6" s="557" t="s">
        <v>14</v>
      </c>
      <c r="C6" s="557"/>
      <c r="D6" s="557"/>
      <c r="E6" s="557"/>
      <c r="F6" s="557"/>
      <c r="G6" s="557"/>
      <c r="H6" s="557"/>
      <c r="I6" s="560">
        <f>'Ⅰ-１.助成事業完了報告書'!$Z$12</f>
        <v>0</v>
      </c>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2"/>
      <c r="AP6" s="1">
        <v>2</v>
      </c>
      <c r="AR6" s="1">
        <v>2</v>
      </c>
      <c r="BE6" s="1" t="s">
        <v>57</v>
      </c>
    </row>
    <row r="7" spans="1:63" ht="15" customHeight="1">
      <c r="A7" s="2"/>
      <c r="B7" s="557"/>
      <c r="C7" s="557"/>
      <c r="D7" s="557"/>
      <c r="E7" s="557"/>
      <c r="F7" s="557"/>
      <c r="G7" s="557"/>
      <c r="H7" s="557"/>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2"/>
      <c r="BG7" s="1" t="s">
        <v>6</v>
      </c>
      <c r="BI7" s="1" t="s">
        <v>7</v>
      </c>
      <c r="BK7" s="1" t="s">
        <v>8</v>
      </c>
    </row>
    <row r="8" spans="1:63" ht="15" customHeight="1">
      <c r="A8" s="2"/>
      <c r="B8" s="557" t="s">
        <v>58</v>
      </c>
      <c r="C8" s="557"/>
      <c r="D8" s="557"/>
      <c r="E8" s="557"/>
      <c r="F8" s="557"/>
      <c r="G8" s="557"/>
      <c r="H8" s="557"/>
      <c r="I8" s="505"/>
      <c r="J8" s="506"/>
      <c r="K8" s="506"/>
      <c r="L8" s="506"/>
      <c r="M8" s="506" t="s">
        <v>192</v>
      </c>
      <c r="N8" s="506"/>
      <c r="O8" s="506"/>
      <c r="P8" s="506"/>
      <c r="Q8" s="506" t="s">
        <v>193</v>
      </c>
      <c r="R8" s="506"/>
      <c r="S8" s="506"/>
      <c r="T8" s="506"/>
      <c r="U8" s="530" t="s">
        <v>194</v>
      </c>
      <c r="V8" s="557" t="s">
        <v>59</v>
      </c>
      <c r="W8" s="557"/>
      <c r="X8" s="557"/>
      <c r="Y8" s="557"/>
      <c r="Z8" s="557"/>
      <c r="AA8" s="557"/>
      <c r="AB8" s="557"/>
      <c r="AC8" s="505" t="s">
        <v>60</v>
      </c>
      <c r="AD8" s="506"/>
      <c r="AE8" s="506"/>
      <c r="AF8" s="506"/>
      <c r="AG8" s="506"/>
      <c r="AH8" s="506"/>
      <c r="AI8" s="506"/>
      <c r="AJ8" s="506"/>
      <c r="AK8" s="506"/>
      <c r="AL8" s="530"/>
      <c r="AM8" s="2"/>
      <c r="AN8" s="2"/>
      <c r="AO8" s="2"/>
      <c r="AP8" s="2"/>
      <c r="AQ8" s="2"/>
      <c r="AR8" s="2"/>
      <c r="AS8" s="2"/>
      <c r="AT8" s="2"/>
      <c r="AU8" s="2"/>
      <c r="BG8" s="1">
        <v>2026</v>
      </c>
      <c r="BI8" s="1">
        <v>1</v>
      </c>
      <c r="BK8" s="1">
        <v>1</v>
      </c>
    </row>
    <row r="9" spans="1:63" ht="15" customHeight="1">
      <c r="A9" s="2"/>
      <c r="B9" s="557"/>
      <c r="C9" s="557"/>
      <c r="D9" s="557"/>
      <c r="E9" s="557"/>
      <c r="F9" s="557"/>
      <c r="G9" s="557"/>
      <c r="H9" s="557"/>
      <c r="I9" s="532"/>
      <c r="J9" s="525"/>
      <c r="K9" s="525"/>
      <c r="L9" s="525"/>
      <c r="M9" s="525"/>
      <c r="N9" s="525"/>
      <c r="O9" s="525"/>
      <c r="P9" s="525"/>
      <c r="Q9" s="525"/>
      <c r="R9" s="525"/>
      <c r="S9" s="525"/>
      <c r="T9" s="525"/>
      <c r="U9" s="533"/>
      <c r="V9" s="557"/>
      <c r="W9" s="557"/>
      <c r="X9" s="557"/>
      <c r="Y9" s="557"/>
      <c r="Z9" s="557"/>
      <c r="AA9" s="557"/>
      <c r="AB9" s="557"/>
      <c r="AC9" s="532"/>
      <c r="AD9" s="525"/>
      <c r="AE9" s="525"/>
      <c r="AF9" s="525"/>
      <c r="AG9" s="525"/>
      <c r="AH9" s="525"/>
      <c r="AI9" s="525"/>
      <c r="AJ9" s="525"/>
      <c r="AK9" s="525"/>
      <c r="AL9" s="533"/>
      <c r="AM9" s="2"/>
      <c r="AP9" s="1">
        <v>4</v>
      </c>
      <c r="AR9" s="1">
        <v>4</v>
      </c>
      <c r="BE9" s="1" t="s">
        <v>61</v>
      </c>
      <c r="BG9" s="1">
        <v>2027</v>
      </c>
      <c r="BI9" s="1">
        <v>2</v>
      </c>
      <c r="BK9" s="1">
        <v>2</v>
      </c>
    </row>
    <row r="10" spans="1:63" ht="15" customHeight="1">
      <c r="A10" s="2"/>
      <c r="B10" s="557" t="s">
        <v>62</v>
      </c>
      <c r="C10" s="557"/>
      <c r="D10" s="557"/>
      <c r="E10" s="557"/>
      <c r="F10" s="557"/>
      <c r="G10" s="557"/>
      <c r="H10" s="557"/>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2"/>
      <c r="AP10" s="1">
        <v>5</v>
      </c>
      <c r="AR10" s="1">
        <v>5</v>
      </c>
      <c r="BE10" s="1" t="s">
        <v>63</v>
      </c>
      <c r="BI10" s="1">
        <v>3</v>
      </c>
      <c r="BK10" s="1">
        <v>3</v>
      </c>
    </row>
    <row r="11" spans="1:63" ht="15" customHeight="1">
      <c r="A11" s="2"/>
      <c r="B11" s="557"/>
      <c r="C11" s="557"/>
      <c r="D11" s="557"/>
      <c r="E11" s="557"/>
      <c r="F11" s="557"/>
      <c r="G11" s="557"/>
      <c r="H11" s="557"/>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2"/>
      <c r="AP11" s="1">
        <v>6</v>
      </c>
      <c r="AR11" s="1">
        <v>6</v>
      </c>
      <c r="BE11" s="1" t="s">
        <v>64</v>
      </c>
      <c r="BI11" s="1">
        <v>4</v>
      </c>
      <c r="BK11" s="1">
        <v>4</v>
      </c>
    </row>
    <row r="12" spans="1:63" ht="15" customHeight="1">
      <c r="A12" s="2"/>
      <c r="B12" s="562" t="s">
        <v>65</v>
      </c>
      <c r="C12" s="562"/>
      <c r="D12" s="562"/>
      <c r="E12" s="562"/>
      <c r="F12" s="562"/>
      <c r="G12" s="562"/>
      <c r="H12" s="562"/>
      <c r="I12" s="563" t="s">
        <v>46</v>
      </c>
      <c r="J12" s="564"/>
      <c r="K12" s="564"/>
      <c r="L12" s="564"/>
      <c r="M12" s="564"/>
      <c r="N12" s="564"/>
      <c r="O12" s="564"/>
      <c r="P12" s="564"/>
      <c r="Q12" s="564"/>
      <c r="R12" s="564"/>
      <c r="S12" s="564" t="s">
        <v>66</v>
      </c>
      <c r="T12" s="564"/>
      <c r="U12" s="564"/>
      <c r="V12" s="564"/>
      <c r="W12" s="564"/>
      <c r="X12" s="564"/>
      <c r="Y12" s="564"/>
      <c r="Z12" s="564"/>
      <c r="AA12" s="564"/>
      <c r="AB12" s="564"/>
      <c r="AC12" s="564" t="s">
        <v>67</v>
      </c>
      <c r="AD12" s="564"/>
      <c r="AE12" s="564"/>
      <c r="AF12" s="564"/>
      <c r="AG12" s="564"/>
      <c r="AH12" s="564"/>
      <c r="AI12" s="564"/>
      <c r="AJ12" s="564"/>
      <c r="AK12" s="564"/>
      <c r="AL12" s="565"/>
      <c r="AM12" s="2"/>
      <c r="AP12" s="1">
        <v>7</v>
      </c>
      <c r="AR12" s="1">
        <v>7</v>
      </c>
      <c r="BE12" s="1" t="s">
        <v>68</v>
      </c>
      <c r="BI12" s="1">
        <v>5</v>
      </c>
      <c r="BK12" s="1">
        <v>5</v>
      </c>
    </row>
    <row r="13" spans="1:63" ht="15" customHeight="1">
      <c r="A13" s="2"/>
      <c r="B13" s="562"/>
      <c r="C13" s="562"/>
      <c r="D13" s="562"/>
      <c r="E13" s="562"/>
      <c r="F13" s="562"/>
      <c r="G13" s="562"/>
      <c r="H13" s="562"/>
      <c r="I13" s="566" t="s">
        <v>69</v>
      </c>
      <c r="J13" s="567"/>
      <c r="K13" s="567"/>
      <c r="L13" s="567"/>
      <c r="M13" s="567"/>
      <c r="N13" s="567"/>
      <c r="O13" s="567"/>
      <c r="P13" s="567"/>
      <c r="Q13" s="567"/>
      <c r="R13" s="567"/>
      <c r="S13" s="567" t="s">
        <v>70</v>
      </c>
      <c r="T13" s="567"/>
      <c r="U13" s="567"/>
      <c r="V13" s="567"/>
      <c r="W13" s="567"/>
      <c r="X13" s="567"/>
      <c r="Y13" s="567"/>
      <c r="Z13" s="567"/>
      <c r="AA13" s="567"/>
      <c r="AB13" s="567"/>
      <c r="AC13" s="567" t="s">
        <v>71</v>
      </c>
      <c r="AD13" s="567"/>
      <c r="AE13" s="567"/>
      <c r="AF13" s="567"/>
      <c r="AG13" s="567"/>
      <c r="AH13" s="567"/>
      <c r="AI13" s="567"/>
      <c r="AJ13" s="567"/>
      <c r="AK13" s="567"/>
      <c r="AL13" s="568"/>
      <c r="AM13" s="2"/>
      <c r="AP13" s="1">
        <v>8</v>
      </c>
      <c r="AR13" s="1">
        <v>8</v>
      </c>
      <c r="BI13" s="1">
        <v>6</v>
      </c>
      <c r="BK13" s="1">
        <v>6</v>
      </c>
    </row>
    <row r="14" spans="1:63" ht="15" customHeight="1">
      <c r="A14" s="2"/>
      <c r="B14" s="562"/>
      <c r="C14" s="562"/>
      <c r="D14" s="562"/>
      <c r="E14" s="562"/>
      <c r="F14" s="562"/>
      <c r="G14" s="562"/>
      <c r="H14" s="562"/>
      <c r="I14" s="569"/>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1"/>
      <c r="AM14" s="2"/>
      <c r="AP14" s="1">
        <v>9</v>
      </c>
      <c r="AR14" s="1">
        <v>9</v>
      </c>
      <c r="BI14" s="1">
        <v>7</v>
      </c>
      <c r="BK14" s="1">
        <v>7</v>
      </c>
    </row>
    <row r="15" spans="1:63" ht="15" customHeight="1">
      <c r="A15" s="2"/>
      <c r="B15" s="562"/>
      <c r="C15" s="562"/>
      <c r="D15" s="562"/>
      <c r="E15" s="562"/>
      <c r="F15" s="562"/>
      <c r="G15" s="562"/>
      <c r="H15" s="562"/>
      <c r="I15" s="569"/>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1"/>
      <c r="AM15" s="2"/>
      <c r="AP15" s="1">
        <v>10</v>
      </c>
      <c r="AR15" s="1">
        <v>10</v>
      </c>
      <c r="BI15" s="1">
        <v>8</v>
      </c>
      <c r="BK15" s="1">
        <v>8</v>
      </c>
    </row>
    <row r="16" spans="1:63" ht="15" customHeight="1">
      <c r="A16" s="2"/>
      <c r="B16" s="562"/>
      <c r="C16" s="562"/>
      <c r="D16" s="562"/>
      <c r="E16" s="562"/>
      <c r="F16" s="562"/>
      <c r="G16" s="562"/>
      <c r="H16" s="562"/>
      <c r="I16" s="569"/>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c r="AK16" s="570"/>
      <c r="AL16" s="571"/>
      <c r="AM16" s="2"/>
      <c r="AP16" s="1">
        <v>11</v>
      </c>
      <c r="AR16" s="1">
        <v>11</v>
      </c>
      <c r="BI16" s="1">
        <v>9</v>
      </c>
      <c r="BK16" s="1">
        <v>9</v>
      </c>
    </row>
    <row r="17" spans="1:63" ht="15" customHeight="1">
      <c r="A17" s="2"/>
      <c r="B17" s="562"/>
      <c r="C17" s="562"/>
      <c r="D17" s="562"/>
      <c r="E17" s="562"/>
      <c r="F17" s="562"/>
      <c r="G17" s="562"/>
      <c r="H17" s="562"/>
      <c r="I17" s="569"/>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c r="AK17" s="570"/>
      <c r="AL17" s="571"/>
      <c r="AM17" s="2"/>
      <c r="BI17" s="1">
        <v>10</v>
      </c>
      <c r="BK17" s="1">
        <v>10</v>
      </c>
    </row>
    <row r="18" spans="1:63" ht="15" customHeight="1">
      <c r="A18" s="2"/>
      <c r="B18" s="562"/>
      <c r="C18" s="562"/>
      <c r="D18" s="562"/>
      <c r="E18" s="562"/>
      <c r="F18" s="562"/>
      <c r="G18" s="562"/>
      <c r="H18" s="562"/>
      <c r="I18" s="569"/>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c r="AJ18" s="570"/>
      <c r="AK18" s="570"/>
      <c r="AL18" s="571"/>
      <c r="AM18" s="2"/>
      <c r="BI18" s="1">
        <v>11</v>
      </c>
      <c r="BK18" s="1">
        <v>11</v>
      </c>
    </row>
    <row r="19" spans="1:63" ht="15" customHeight="1">
      <c r="A19" s="2"/>
      <c r="B19" s="562"/>
      <c r="C19" s="562"/>
      <c r="D19" s="562"/>
      <c r="E19" s="562"/>
      <c r="F19" s="562"/>
      <c r="G19" s="562"/>
      <c r="H19" s="562"/>
      <c r="I19" s="569"/>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1"/>
      <c r="AM19" s="2"/>
      <c r="BI19" s="1">
        <v>12</v>
      </c>
      <c r="BK19" s="1">
        <v>12</v>
      </c>
    </row>
    <row r="20" spans="1:63" ht="15" customHeight="1">
      <c r="A20" s="2"/>
      <c r="B20" s="562"/>
      <c r="C20" s="562"/>
      <c r="D20" s="562"/>
      <c r="E20" s="562"/>
      <c r="F20" s="562"/>
      <c r="G20" s="562"/>
      <c r="H20" s="562"/>
      <c r="I20" s="569"/>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71"/>
      <c r="AM20" s="2"/>
      <c r="BK20" s="1">
        <v>13</v>
      </c>
    </row>
    <row r="21" spans="1:63" ht="15" customHeight="1">
      <c r="A21" s="2"/>
      <c r="B21" s="562"/>
      <c r="C21" s="562"/>
      <c r="D21" s="562"/>
      <c r="E21" s="562"/>
      <c r="F21" s="562"/>
      <c r="G21" s="562"/>
      <c r="H21" s="562"/>
      <c r="I21" s="569"/>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1"/>
      <c r="AM21" s="2"/>
      <c r="BK21" s="1">
        <v>14</v>
      </c>
    </row>
    <row r="22" spans="1:63" ht="15" customHeight="1">
      <c r="A22" s="2"/>
      <c r="B22" s="562"/>
      <c r="C22" s="562"/>
      <c r="D22" s="562"/>
      <c r="E22" s="562"/>
      <c r="F22" s="562"/>
      <c r="G22" s="562"/>
      <c r="H22" s="562"/>
      <c r="I22" s="569"/>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1"/>
      <c r="AM22" s="2"/>
      <c r="BK22" s="1">
        <v>15</v>
      </c>
    </row>
    <row r="23" spans="1:63" ht="15" customHeight="1">
      <c r="A23" s="2"/>
      <c r="B23" s="562"/>
      <c r="C23" s="562"/>
      <c r="D23" s="562"/>
      <c r="E23" s="562"/>
      <c r="F23" s="562"/>
      <c r="G23" s="562"/>
      <c r="H23" s="562"/>
      <c r="I23" s="569"/>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1"/>
      <c r="AM23" s="2"/>
      <c r="BK23" s="1">
        <v>16</v>
      </c>
    </row>
    <row r="24" spans="1:63" ht="15" customHeight="1">
      <c r="A24" s="2"/>
      <c r="B24" s="562"/>
      <c r="C24" s="562"/>
      <c r="D24" s="562"/>
      <c r="E24" s="562"/>
      <c r="F24" s="562"/>
      <c r="G24" s="562"/>
      <c r="H24" s="562"/>
      <c r="I24" s="569"/>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1"/>
      <c r="AM24" s="2"/>
      <c r="BK24" s="1">
        <v>17</v>
      </c>
    </row>
    <row r="25" spans="1:63" ht="15" customHeight="1">
      <c r="A25" s="2"/>
      <c r="B25" s="562"/>
      <c r="C25" s="562"/>
      <c r="D25" s="562"/>
      <c r="E25" s="562"/>
      <c r="F25" s="562"/>
      <c r="G25" s="562"/>
      <c r="H25" s="562"/>
      <c r="I25" s="569"/>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1"/>
      <c r="AM25" s="2"/>
      <c r="AP25" s="1">
        <v>12</v>
      </c>
      <c r="AR25" s="1">
        <v>12</v>
      </c>
      <c r="BK25" s="1">
        <v>18</v>
      </c>
    </row>
    <row r="26" spans="1:63" ht="15" customHeight="1">
      <c r="A26" s="2"/>
      <c r="B26" s="562"/>
      <c r="C26" s="562"/>
      <c r="D26" s="562"/>
      <c r="E26" s="562"/>
      <c r="F26" s="562"/>
      <c r="G26" s="562"/>
      <c r="H26" s="562"/>
      <c r="I26" s="569"/>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1"/>
      <c r="AM26" s="2"/>
      <c r="BK26" s="1">
        <v>19</v>
      </c>
    </row>
    <row r="27" spans="1:63" ht="15" customHeight="1">
      <c r="A27" s="2"/>
      <c r="B27" s="562"/>
      <c r="C27" s="562"/>
      <c r="D27" s="562"/>
      <c r="E27" s="562"/>
      <c r="F27" s="562"/>
      <c r="G27" s="562"/>
      <c r="H27" s="562"/>
      <c r="I27" s="569"/>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1"/>
      <c r="AM27" s="2"/>
      <c r="AR27" s="1">
        <v>13</v>
      </c>
      <c r="BK27" s="1">
        <v>20</v>
      </c>
    </row>
    <row r="28" spans="1:63" ht="15" customHeight="1">
      <c r="A28" s="2"/>
      <c r="B28" s="562"/>
      <c r="C28" s="562"/>
      <c r="D28" s="562"/>
      <c r="E28" s="562"/>
      <c r="F28" s="562"/>
      <c r="G28" s="562"/>
      <c r="H28" s="562"/>
      <c r="I28" s="569"/>
      <c r="J28" s="570"/>
      <c r="K28" s="570"/>
      <c r="L28" s="570"/>
      <c r="M28" s="570"/>
      <c r="N28" s="570"/>
      <c r="O28" s="570"/>
      <c r="P28" s="570"/>
      <c r="Q28" s="570"/>
      <c r="R28" s="570"/>
      <c r="S28" s="570"/>
      <c r="T28" s="570"/>
      <c r="U28" s="570"/>
      <c r="V28" s="570"/>
      <c r="W28" s="570"/>
      <c r="X28" s="570"/>
      <c r="Y28" s="570"/>
      <c r="Z28" s="570"/>
      <c r="AA28" s="570"/>
      <c r="AB28" s="570"/>
      <c r="AC28" s="570"/>
      <c r="AD28" s="570"/>
      <c r="AE28" s="570"/>
      <c r="AF28" s="570"/>
      <c r="AG28" s="570"/>
      <c r="AH28" s="570"/>
      <c r="AI28" s="570"/>
      <c r="AJ28" s="570"/>
      <c r="AK28" s="570"/>
      <c r="AL28" s="571"/>
      <c r="AM28" s="2"/>
      <c r="AR28" s="1">
        <v>14</v>
      </c>
      <c r="BK28" s="1">
        <v>21</v>
      </c>
    </row>
    <row r="29" spans="1:63" ht="15" customHeight="1">
      <c r="A29" s="2"/>
      <c r="B29" s="562" t="s">
        <v>72</v>
      </c>
      <c r="C29" s="562"/>
      <c r="D29" s="562"/>
      <c r="E29" s="562"/>
      <c r="F29" s="562"/>
      <c r="G29" s="562"/>
      <c r="H29" s="56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c r="AH29" s="572"/>
      <c r="AI29" s="572"/>
      <c r="AJ29" s="572"/>
      <c r="AK29" s="572"/>
      <c r="AL29" s="572"/>
      <c r="AM29" s="2"/>
      <c r="AR29" s="1">
        <v>15</v>
      </c>
      <c r="BK29" s="1">
        <v>22</v>
      </c>
    </row>
    <row r="30" spans="1:63" ht="15" customHeight="1">
      <c r="A30" s="2"/>
      <c r="B30" s="562"/>
      <c r="C30" s="562"/>
      <c r="D30" s="562"/>
      <c r="E30" s="562"/>
      <c r="F30" s="562"/>
      <c r="G30" s="562"/>
      <c r="H30" s="56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H30" s="572"/>
      <c r="AI30" s="572"/>
      <c r="AJ30" s="572"/>
      <c r="AK30" s="572"/>
      <c r="AL30" s="572"/>
      <c r="AM30" s="2"/>
      <c r="AR30" s="1">
        <v>16</v>
      </c>
      <c r="BK30" s="1">
        <v>23</v>
      </c>
    </row>
    <row r="31" spans="1:63" ht="15" customHeight="1">
      <c r="A31" s="2"/>
      <c r="B31" s="562"/>
      <c r="C31" s="562"/>
      <c r="D31" s="562"/>
      <c r="E31" s="562"/>
      <c r="F31" s="562"/>
      <c r="G31" s="562"/>
      <c r="H31" s="562"/>
      <c r="I31" s="572"/>
      <c r="J31" s="572"/>
      <c r="K31" s="572"/>
      <c r="L31" s="572"/>
      <c r="M31" s="572"/>
      <c r="N31" s="572"/>
      <c r="O31" s="572"/>
      <c r="P31" s="572"/>
      <c r="Q31" s="572"/>
      <c r="R31" s="572"/>
      <c r="S31" s="572"/>
      <c r="T31" s="572"/>
      <c r="U31" s="572"/>
      <c r="V31" s="572"/>
      <c r="W31" s="572"/>
      <c r="X31" s="572"/>
      <c r="Y31" s="572"/>
      <c r="Z31" s="572"/>
      <c r="AA31" s="572"/>
      <c r="AB31" s="572"/>
      <c r="AC31" s="572"/>
      <c r="AD31" s="572"/>
      <c r="AE31" s="572"/>
      <c r="AF31" s="572"/>
      <c r="AG31" s="572"/>
      <c r="AH31" s="572"/>
      <c r="AI31" s="572"/>
      <c r="AJ31" s="572"/>
      <c r="AK31" s="572"/>
      <c r="AL31" s="572"/>
      <c r="AM31" s="2"/>
      <c r="BK31" s="1">
        <v>24</v>
      </c>
    </row>
    <row r="32" spans="1:63" ht="15" customHeight="1">
      <c r="A32" s="2"/>
      <c r="B32" s="562"/>
      <c r="C32" s="562"/>
      <c r="D32" s="562"/>
      <c r="E32" s="562"/>
      <c r="F32" s="562"/>
      <c r="G32" s="562"/>
      <c r="H32" s="562"/>
      <c r="I32" s="572"/>
      <c r="J32" s="572"/>
      <c r="K32" s="572"/>
      <c r="L32" s="572"/>
      <c r="M32" s="572"/>
      <c r="N32" s="572"/>
      <c r="O32" s="572"/>
      <c r="P32" s="572"/>
      <c r="Q32" s="572"/>
      <c r="R32" s="572"/>
      <c r="S32" s="572"/>
      <c r="T32" s="572"/>
      <c r="U32" s="572"/>
      <c r="V32" s="572"/>
      <c r="W32" s="572"/>
      <c r="X32" s="572"/>
      <c r="Y32" s="572"/>
      <c r="Z32" s="572"/>
      <c r="AA32" s="572"/>
      <c r="AB32" s="572"/>
      <c r="AC32" s="572"/>
      <c r="AD32" s="572"/>
      <c r="AE32" s="572"/>
      <c r="AF32" s="572"/>
      <c r="AG32" s="572"/>
      <c r="AH32" s="572"/>
      <c r="AI32" s="572"/>
      <c r="AJ32" s="572"/>
      <c r="AK32" s="572"/>
      <c r="AL32" s="572"/>
      <c r="AM32" s="2"/>
      <c r="BK32" s="1">
        <v>25</v>
      </c>
    </row>
    <row r="33" spans="1:63" ht="15" customHeight="1">
      <c r="A33" s="2"/>
      <c r="B33" s="562"/>
      <c r="C33" s="562"/>
      <c r="D33" s="562"/>
      <c r="E33" s="562"/>
      <c r="F33" s="562"/>
      <c r="G33" s="562"/>
      <c r="H33" s="562"/>
      <c r="I33" s="572"/>
      <c r="J33" s="572"/>
      <c r="K33" s="572"/>
      <c r="L33" s="572"/>
      <c r="M33" s="572"/>
      <c r="N33" s="572"/>
      <c r="O33" s="572"/>
      <c r="P33" s="572"/>
      <c r="Q33" s="572"/>
      <c r="R33" s="572"/>
      <c r="S33" s="572"/>
      <c r="T33" s="572"/>
      <c r="U33" s="572"/>
      <c r="V33" s="572"/>
      <c r="W33" s="572"/>
      <c r="X33" s="572"/>
      <c r="Y33" s="572"/>
      <c r="Z33" s="572"/>
      <c r="AA33" s="572"/>
      <c r="AB33" s="572"/>
      <c r="AC33" s="572"/>
      <c r="AD33" s="572"/>
      <c r="AE33" s="572"/>
      <c r="AF33" s="572"/>
      <c r="AG33" s="572"/>
      <c r="AH33" s="572"/>
      <c r="AI33" s="572"/>
      <c r="AJ33" s="572"/>
      <c r="AK33" s="572"/>
      <c r="AL33" s="572"/>
      <c r="AM33" s="2"/>
      <c r="BK33" s="1">
        <v>26</v>
      </c>
    </row>
    <row r="34" spans="1:63" ht="15" customHeight="1">
      <c r="A34" s="2"/>
      <c r="B34" s="562"/>
      <c r="C34" s="562"/>
      <c r="D34" s="562"/>
      <c r="E34" s="562"/>
      <c r="F34" s="562"/>
      <c r="G34" s="562"/>
      <c r="H34" s="562"/>
      <c r="I34" s="572"/>
      <c r="J34" s="572"/>
      <c r="K34" s="572"/>
      <c r="L34" s="572"/>
      <c r="M34" s="572"/>
      <c r="N34" s="572"/>
      <c r="O34" s="572"/>
      <c r="P34" s="572"/>
      <c r="Q34" s="572"/>
      <c r="R34" s="572"/>
      <c r="S34" s="572"/>
      <c r="T34" s="572"/>
      <c r="U34" s="572"/>
      <c r="V34" s="572"/>
      <c r="W34" s="572"/>
      <c r="X34" s="572"/>
      <c r="Y34" s="572"/>
      <c r="Z34" s="572"/>
      <c r="AA34" s="572"/>
      <c r="AB34" s="572"/>
      <c r="AC34" s="572"/>
      <c r="AD34" s="572"/>
      <c r="AE34" s="572"/>
      <c r="AF34" s="572"/>
      <c r="AG34" s="572"/>
      <c r="AH34" s="572"/>
      <c r="AI34" s="572"/>
      <c r="AJ34" s="572"/>
      <c r="AK34" s="572"/>
      <c r="AL34" s="572"/>
      <c r="AM34" s="2"/>
      <c r="AR34" s="1">
        <v>17</v>
      </c>
      <c r="BK34" s="1">
        <v>27</v>
      </c>
    </row>
    <row r="35" spans="1:63" ht="15" customHeight="1">
      <c r="A35" s="2"/>
      <c r="B35" s="562"/>
      <c r="C35" s="562"/>
      <c r="D35" s="562"/>
      <c r="E35" s="562"/>
      <c r="F35" s="562"/>
      <c r="G35" s="562"/>
      <c r="H35" s="562"/>
      <c r="I35" s="572"/>
      <c r="J35" s="572"/>
      <c r="K35" s="572"/>
      <c r="L35" s="572"/>
      <c r="M35" s="572"/>
      <c r="N35" s="572"/>
      <c r="O35" s="572"/>
      <c r="P35" s="572"/>
      <c r="Q35" s="572"/>
      <c r="R35" s="572"/>
      <c r="S35" s="572"/>
      <c r="T35" s="572"/>
      <c r="U35" s="572"/>
      <c r="V35" s="572"/>
      <c r="W35" s="572"/>
      <c r="X35" s="572"/>
      <c r="Y35" s="572"/>
      <c r="Z35" s="572"/>
      <c r="AA35" s="572"/>
      <c r="AB35" s="572"/>
      <c r="AC35" s="572"/>
      <c r="AD35" s="572"/>
      <c r="AE35" s="572"/>
      <c r="AF35" s="572"/>
      <c r="AG35" s="572"/>
      <c r="AH35" s="572"/>
      <c r="AI35" s="572"/>
      <c r="AJ35" s="572"/>
      <c r="AK35" s="572"/>
      <c r="AL35" s="572"/>
      <c r="AM35" s="2"/>
      <c r="AR35" s="1">
        <v>18</v>
      </c>
      <c r="BK35" s="1">
        <v>28</v>
      </c>
    </row>
    <row r="36" spans="1:63" ht="15" customHeight="1">
      <c r="A36" s="2"/>
      <c r="B36" s="562"/>
      <c r="C36" s="562"/>
      <c r="D36" s="562"/>
      <c r="E36" s="562"/>
      <c r="F36" s="562"/>
      <c r="G36" s="562"/>
      <c r="H36" s="56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2"/>
      <c r="AR36" s="1">
        <v>19</v>
      </c>
      <c r="BK36" s="1">
        <v>29</v>
      </c>
    </row>
    <row r="37" spans="1:63" ht="15" customHeight="1">
      <c r="A37" s="2"/>
      <c r="B37" s="562"/>
      <c r="C37" s="562"/>
      <c r="D37" s="562"/>
      <c r="E37" s="562"/>
      <c r="F37" s="562"/>
      <c r="G37" s="562"/>
      <c r="H37" s="56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572"/>
      <c r="AG37" s="572"/>
      <c r="AH37" s="572"/>
      <c r="AI37" s="572"/>
      <c r="AJ37" s="572"/>
      <c r="AK37" s="572"/>
      <c r="AL37" s="572"/>
      <c r="AM37" s="2"/>
      <c r="AR37" s="1">
        <v>20</v>
      </c>
      <c r="BK37" s="1">
        <v>30</v>
      </c>
    </row>
    <row r="38" spans="1:63" ht="15" customHeight="1">
      <c r="A38" s="7"/>
      <c r="B38" s="562"/>
      <c r="C38" s="562"/>
      <c r="D38" s="562"/>
      <c r="E38" s="562"/>
      <c r="F38" s="562"/>
      <c r="G38" s="562"/>
      <c r="H38" s="562"/>
      <c r="I38" s="572"/>
      <c r="J38" s="572"/>
      <c r="K38" s="572"/>
      <c r="L38" s="572"/>
      <c r="M38" s="572"/>
      <c r="N38" s="572"/>
      <c r="O38" s="572"/>
      <c r="P38" s="572"/>
      <c r="Q38" s="572"/>
      <c r="R38" s="572"/>
      <c r="S38" s="572"/>
      <c r="T38" s="572"/>
      <c r="U38" s="572"/>
      <c r="V38" s="572"/>
      <c r="W38" s="572"/>
      <c r="X38" s="572"/>
      <c r="Y38" s="572"/>
      <c r="Z38" s="572"/>
      <c r="AA38" s="572"/>
      <c r="AB38" s="572"/>
      <c r="AC38" s="572"/>
      <c r="AD38" s="572"/>
      <c r="AE38" s="572"/>
      <c r="AF38" s="572"/>
      <c r="AG38" s="572"/>
      <c r="AH38" s="572"/>
      <c r="AI38" s="572"/>
      <c r="AJ38" s="572"/>
      <c r="AK38" s="572"/>
      <c r="AL38" s="572"/>
      <c r="AM38" s="7"/>
      <c r="AR38" s="1">
        <v>21</v>
      </c>
      <c r="BK38" s="1">
        <v>31</v>
      </c>
    </row>
    <row r="39" spans="1:63" ht="15" customHeight="1">
      <c r="A39" s="7"/>
      <c r="B39" s="562"/>
      <c r="C39" s="562"/>
      <c r="D39" s="562"/>
      <c r="E39" s="562"/>
      <c r="F39" s="562"/>
      <c r="G39" s="562"/>
      <c r="H39" s="56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7"/>
      <c r="AR39" s="1">
        <v>22</v>
      </c>
    </row>
    <row r="40" spans="1:63" ht="15" customHeight="1">
      <c r="A40" s="7"/>
      <c r="B40" s="562"/>
      <c r="C40" s="562"/>
      <c r="D40" s="562"/>
      <c r="E40" s="562"/>
      <c r="F40" s="562"/>
      <c r="G40" s="562"/>
      <c r="H40" s="56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7"/>
      <c r="AR40" s="1">
        <v>23</v>
      </c>
    </row>
    <row r="41" spans="1:63" ht="15" customHeight="1">
      <c r="A41" s="7"/>
      <c r="B41" s="562"/>
      <c r="C41" s="562"/>
      <c r="D41" s="562"/>
      <c r="E41" s="562"/>
      <c r="F41" s="562"/>
      <c r="G41" s="562"/>
      <c r="H41" s="56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7"/>
      <c r="AR41" s="1">
        <v>24</v>
      </c>
    </row>
    <row r="42" spans="1:63" ht="15" customHeight="1">
      <c r="A42" s="7"/>
      <c r="B42" s="562"/>
      <c r="C42" s="562"/>
      <c r="D42" s="562"/>
      <c r="E42" s="562"/>
      <c r="F42" s="562"/>
      <c r="G42" s="562"/>
      <c r="H42" s="562"/>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572"/>
      <c r="AG42" s="572"/>
      <c r="AH42" s="572"/>
      <c r="AI42" s="572"/>
      <c r="AJ42" s="572"/>
      <c r="AK42" s="572"/>
      <c r="AL42" s="572"/>
      <c r="AM42" s="7"/>
      <c r="AR42" s="1">
        <v>25</v>
      </c>
    </row>
    <row r="43" spans="1:63" ht="15" customHeight="1">
      <c r="A43" s="7"/>
      <c r="B43" s="573" t="s">
        <v>245</v>
      </c>
      <c r="C43" s="573"/>
      <c r="D43" s="573"/>
      <c r="E43" s="573"/>
      <c r="F43" s="573"/>
      <c r="G43" s="573"/>
      <c r="H43" s="573"/>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c r="AI43" s="572"/>
      <c r="AJ43" s="572"/>
      <c r="AK43" s="572"/>
      <c r="AL43" s="572"/>
      <c r="AM43" s="7"/>
      <c r="AR43" s="1">
        <v>26</v>
      </c>
    </row>
    <row r="44" spans="1:63" ht="15" customHeight="1">
      <c r="A44" s="7"/>
      <c r="B44" s="573"/>
      <c r="C44" s="573"/>
      <c r="D44" s="573"/>
      <c r="E44" s="573"/>
      <c r="F44" s="573"/>
      <c r="G44" s="573"/>
      <c r="H44" s="573"/>
      <c r="I44" s="572"/>
      <c r="J44" s="572"/>
      <c r="K44" s="572"/>
      <c r="L44" s="572"/>
      <c r="M44" s="572"/>
      <c r="N44" s="572"/>
      <c r="O44" s="572"/>
      <c r="P44" s="572"/>
      <c r="Q44" s="572"/>
      <c r="R44" s="572"/>
      <c r="S44" s="572"/>
      <c r="T44" s="572"/>
      <c r="U44" s="572"/>
      <c r="V44" s="572"/>
      <c r="W44" s="572"/>
      <c r="X44" s="572"/>
      <c r="Y44" s="572"/>
      <c r="Z44" s="572"/>
      <c r="AA44" s="572"/>
      <c r="AB44" s="572"/>
      <c r="AC44" s="572"/>
      <c r="AD44" s="572"/>
      <c r="AE44" s="572"/>
      <c r="AF44" s="572"/>
      <c r="AG44" s="572"/>
      <c r="AH44" s="572"/>
      <c r="AI44" s="572"/>
      <c r="AJ44" s="572"/>
      <c r="AK44" s="572"/>
      <c r="AL44" s="572"/>
      <c r="AM44" s="7"/>
      <c r="AR44" s="1">
        <v>27</v>
      </c>
    </row>
    <row r="45" spans="1:63" ht="15" customHeight="1">
      <c r="A45" s="7"/>
      <c r="B45" s="573"/>
      <c r="C45" s="573"/>
      <c r="D45" s="573"/>
      <c r="E45" s="573"/>
      <c r="F45" s="573"/>
      <c r="G45" s="573"/>
      <c r="H45" s="573"/>
      <c r="I45" s="572"/>
      <c r="J45" s="572"/>
      <c r="K45" s="572"/>
      <c r="L45" s="572"/>
      <c r="M45" s="572"/>
      <c r="N45" s="572"/>
      <c r="O45" s="572"/>
      <c r="P45" s="572"/>
      <c r="Q45" s="572"/>
      <c r="R45" s="572"/>
      <c r="S45" s="572"/>
      <c r="T45" s="572"/>
      <c r="U45" s="572"/>
      <c r="V45" s="572"/>
      <c r="W45" s="572"/>
      <c r="X45" s="572"/>
      <c r="Y45" s="572"/>
      <c r="Z45" s="572"/>
      <c r="AA45" s="572"/>
      <c r="AB45" s="572"/>
      <c r="AC45" s="572"/>
      <c r="AD45" s="572"/>
      <c r="AE45" s="572"/>
      <c r="AF45" s="572"/>
      <c r="AG45" s="572"/>
      <c r="AH45" s="572"/>
      <c r="AI45" s="572"/>
      <c r="AJ45" s="572"/>
      <c r="AK45" s="572"/>
      <c r="AL45" s="572"/>
      <c r="AM45" s="7"/>
      <c r="AR45" s="1">
        <v>28</v>
      </c>
    </row>
    <row r="46" spans="1:63" ht="15" customHeight="1">
      <c r="A46" s="7"/>
      <c r="B46" s="573"/>
      <c r="C46" s="573"/>
      <c r="D46" s="573"/>
      <c r="E46" s="573"/>
      <c r="F46" s="573"/>
      <c r="G46" s="573"/>
      <c r="H46" s="573"/>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572"/>
      <c r="AK46" s="572"/>
      <c r="AL46" s="572"/>
      <c r="AM46" s="7"/>
      <c r="AR46" s="1">
        <v>29</v>
      </c>
      <c r="BG46" s="19"/>
    </row>
    <row r="47" spans="1:63" ht="15" customHeight="1">
      <c r="A47" s="7"/>
      <c r="B47" s="573"/>
      <c r="C47" s="573"/>
      <c r="D47" s="573"/>
      <c r="E47" s="573"/>
      <c r="F47" s="573"/>
      <c r="G47" s="573"/>
      <c r="H47" s="573"/>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572"/>
      <c r="AM47" s="7"/>
      <c r="AR47" s="1">
        <v>30</v>
      </c>
    </row>
    <row r="48" spans="1:63" ht="15" customHeight="1">
      <c r="A48" s="7"/>
      <c r="B48" s="573"/>
      <c r="C48" s="573"/>
      <c r="D48" s="573"/>
      <c r="E48" s="573"/>
      <c r="F48" s="573"/>
      <c r="G48" s="573"/>
      <c r="H48" s="573"/>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7"/>
      <c r="AR48" s="1">
        <v>31</v>
      </c>
    </row>
    <row r="49" spans="1:39" ht="15.95" customHeight="1">
      <c r="A49" s="7"/>
      <c r="B49" s="573"/>
      <c r="C49" s="573"/>
      <c r="D49" s="573"/>
      <c r="E49" s="573"/>
      <c r="F49" s="573"/>
      <c r="G49" s="573"/>
      <c r="H49" s="573"/>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7"/>
    </row>
    <row r="50" spans="1:39" ht="15" customHeight="1">
      <c r="A50" s="7"/>
      <c r="B50" s="573"/>
      <c r="C50" s="573"/>
      <c r="D50" s="573"/>
      <c r="E50" s="573"/>
      <c r="F50" s="573"/>
      <c r="G50" s="573"/>
      <c r="H50" s="573"/>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572"/>
      <c r="AM50" s="7"/>
    </row>
    <row r="51" spans="1:39" ht="15" customHeight="1">
      <c r="A51" s="7"/>
      <c r="B51" s="573"/>
      <c r="C51" s="573"/>
      <c r="D51" s="573"/>
      <c r="E51" s="573"/>
      <c r="F51" s="573"/>
      <c r="G51" s="573"/>
      <c r="H51" s="573"/>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572"/>
      <c r="AL51" s="572"/>
      <c r="AM51" s="7"/>
    </row>
    <row r="52" spans="1:39" ht="15" customHeight="1">
      <c r="A52" s="7"/>
      <c r="B52" s="573"/>
      <c r="C52" s="573"/>
      <c r="D52" s="573"/>
      <c r="E52" s="573"/>
      <c r="F52" s="573"/>
      <c r="G52" s="573"/>
      <c r="H52" s="573"/>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572"/>
      <c r="AL52" s="572"/>
      <c r="AM52" s="7"/>
    </row>
    <row r="53" spans="1:39" ht="15" customHeight="1">
      <c r="A53" s="7"/>
      <c r="B53" s="573"/>
      <c r="C53" s="573"/>
      <c r="D53" s="573"/>
      <c r="E53" s="573"/>
      <c r="F53" s="573"/>
      <c r="G53" s="573"/>
      <c r="H53" s="573"/>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7"/>
    </row>
    <row r="54" spans="1:39" ht="15" customHeight="1">
      <c r="A54" s="7"/>
      <c r="B54" s="573"/>
      <c r="C54" s="573"/>
      <c r="D54" s="573"/>
      <c r="E54" s="573"/>
      <c r="F54" s="573"/>
      <c r="G54" s="573"/>
      <c r="H54" s="573"/>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572"/>
      <c r="AL54" s="572"/>
      <c r="AM54" s="7"/>
    </row>
    <row r="55" spans="1:39" ht="15" customHeight="1">
      <c r="A55" s="7"/>
      <c r="B55" s="7" t="s">
        <v>73</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7"/>
    </row>
    <row r="56" spans="1:39" ht="15" customHeight="1">
      <c r="A56" s="7"/>
      <c r="B56" s="7" t="s">
        <v>195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7"/>
    </row>
    <row r="57" spans="1:39" ht="15" customHeight="1">
      <c r="A57" s="7"/>
      <c r="B57" s="7" t="s">
        <v>457</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7"/>
    </row>
    <row r="58" spans="1:39" ht="15" customHeight="1">
      <c r="A58" s="7"/>
      <c r="B58" s="6" t="s">
        <v>74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7"/>
    </row>
    <row r="59" spans="1:39" ht="15" customHeight="1">
      <c r="A59" s="7"/>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7"/>
    </row>
    <row r="60" spans="1:39" ht="15" customHeight="1">
      <c r="A60" s="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7"/>
    </row>
    <row r="61" spans="1:39" ht="15" customHeight="1">
      <c r="A61" s="7"/>
      <c r="B61" s="7"/>
      <c r="C61" s="7"/>
      <c r="D61" s="2"/>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60"/>
      <c r="AL61" s="60"/>
      <c r="AM61" s="7"/>
    </row>
    <row r="62" spans="1:39" ht="15" customHeight="1">
      <c r="A62" s="7"/>
      <c r="B62" s="34"/>
      <c r="C62" s="7"/>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7"/>
      <c r="AL62" s="7"/>
      <c r="AM62" s="7"/>
    </row>
    <row r="63" spans="1:39" ht="14.45" customHeight="1">
      <c r="A63" s="8"/>
      <c r="B63" s="8"/>
      <c r="C63" s="8"/>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8"/>
      <c r="AL63" s="8"/>
      <c r="AM63" s="8"/>
    </row>
    <row r="64" spans="1:39" ht="14.45" customHeight="1">
      <c r="A64" s="8"/>
      <c r="B64" s="8"/>
      <c r="C64" s="8"/>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8"/>
      <c r="AL64" s="8"/>
      <c r="AM64" s="8"/>
    </row>
    <row r="65" spans="1:39" ht="14.45" customHeight="1">
      <c r="A65" s="8"/>
      <c r="B65" s="8"/>
      <c r="C65" s="8"/>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8"/>
      <c r="AL65" s="8"/>
      <c r="AM65" s="8"/>
    </row>
    <row r="66" spans="1:39" ht="14.45" customHeight="1">
      <c r="A66" s="8"/>
      <c r="B66" s="8"/>
      <c r="C66" s="8"/>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8"/>
      <c r="AL66" s="8"/>
      <c r="AM66" s="8"/>
    </row>
    <row r="67" spans="1:39" ht="14.45" customHeight="1">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row>
    <row r="68" spans="1:39" ht="14.45" customHeight="1">
      <c r="B68" s="62"/>
      <c r="C68" s="62"/>
      <c r="D68" s="62"/>
      <c r="E68" s="62"/>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row>
    <row r="69" spans="1:39" ht="14.45" customHeight="1">
      <c r="B69" s="62"/>
      <c r="C69" s="62"/>
      <c r="D69" s="62"/>
      <c r="E69" s="62"/>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row>
    <row r="104" spans="39:39" ht="14.25" customHeight="1"/>
    <row r="108" spans="39:39" ht="14.25" customHeight="1"/>
    <row r="112" spans="39:39" ht="14.45" customHeight="1">
      <c r="AM112" s="31"/>
    </row>
    <row r="113" spans="39:39" ht="14.45" customHeight="1">
      <c r="AM113" s="31"/>
    </row>
    <row r="116" spans="39:39" ht="14.45" customHeight="1">
      <c r="AM116" s="32"/>
    </row>
    <row r="117" spans="39:39" ht="14.45" customHeight="1">
      <c r="AM117" s="32"/>
    </row>
    <row r="118" spans="39:39" ht="14.45" customHeight="1">
      <c r="AM118" s="32"/>
    </row>
    <row r="119" spans="39:39" ht="14.45" customHeight="1">
      <c r="AM119" s="32"/>
    </row>
    <row r="120" spans="39:39" ht="14.45" customHeight="1">
      <c r="AM120" s="32"/>
    </row>
    <row r="121" spans="39:39" ht="14.45" customHeight="1">
      <c r="AM121" s="32"/>
    </row>
    <row r="122" spans="39:39" ht="14.45" customHeight="1">
      <c r="AM122" s="32"/>
    </row>
    <row r="123" spans="39:39" ht="14.45" customHeight="1">
      <c r="AM123" s="33"/>
    </row>
    <row r="130" spans="39:39" ht="14.45" customHeight="1">
      <c r="AM130" s="33"/>
    </row>
    <row r="152" spans="39:39" ht="14.45" customHeight="1">
      <c r="AM152" s="4"/>
    </row>
    <row r="153" spans="39:39" ht="14.45" customHeight="1">
      <c r="AM153" s="4"/>
    </row>
    <row r="154" spans="39:39" ht="14.45" customHeight="1">
      <c r="AM154" s="4"/>
    </row>
    <row r="155" spans="39:39" ht="14.45" customHeight="1">
      <c r="AM155" s="4"/>
    </row>
    <row r="156" spans="39:39" ht="14.45" customHeight="1">
      <c r="AM156" s="4"/>
    </row>
    <row r="157" spans="39:39" ht="14.45" customHeight="1">
      <c r="AM157" s="4"/>
    </row>
    <row r="161" spans="39:39" ht="14.45" customHeight="1">
      <c r="AM161" s="4"/>
    </row>
    <row r="162" spans="39:39" ht="14.45" customHeight="1">
      <c r="AM162" s="4"/>
    </row>
    <row r="163" spans="39:39" ht="14.45" customHeight="1">
      <c r="AM163" s="4"/>
    </row>
    <row r="164" spans="39:39" ht="14.45" customHeight="1">
      <c r="AM164" s="4"/>
    </row>
    <row r="165" spans="39:39" ht="14.45" customHeight="1">
      <c r="AM165" s="4"/>
    </row>
    <row r="166" spans="39:39" ht="14.45" customHeight="1">
      <c r="AM166" s="4"/>
    </row>
    <row r="167" spans="39:39" ht="14.45" customHeight="1">
      <c r="AM167" s="4"/>
    </row>
    <row r="168" spans="39:39" ht="14.45" customHeight="1">
      <c r="AM168" s="4"/>
    </row>
    <row r="175" spans="39:39" ht="14.45" customHeight="1">
      <c r="AM175" s="4"/>
    </row>
    <row r="176" spans="39:39" ht="14.45" customHeight="1">
      <c r="AM176" s="4"/>
    </row>
    <row r="177" spans="39:39" ht="14.45" customHeight="1">
      <c r="AM177" s="4"/>
    </row>
    <row r="178" spans="39:39" ht="14.45" customHeight="1">
      <c r="AM178" s="4"/>
    </row>
    <row r="179" spans="39:39" ht="14.45" customHeight="1">
      <c r="AM179" s="4"/>
    </row>
    <row r="180" spans="39:39" ht="14.45" customHeight="1">
      <c r="AM180" s="4"/>
    </row>
    <row r="181" spans="39:39" ht="14.45" customHeight="1">
      <c r="AM181" s="4"/>
    </row>
    <row r="182" spans="39:39" ht="14.45" customHeight="1">
      <c r="AM182" s="4"/>
    </row>
    <row r="183" spans="39:39" ht="14.45" customHeight="1">
      <c r="AM183" s="4"/>
    </row>
    <row r="186" spans="39:39" ht="14.45" customHeight="1">
      <c r="AM186" s="4"/>
    </row>
    <row r="187" spans="39:39" ht="14.45" customHeight="1">
      <c r="AM187" s="4"/>
    </row>
    <row r="188" spans="39:39" ht="14.45" customHeight="1">
      <c r="AM188" s="4"/>
    </row>
    <row r="189" spans="39:39" ht="14.45" customHeight="1">
      <c r="AM189" s="4"/>
    </row>
  </sheetData>
  <sheetProtection sheet="1" objects="1" scenarios="1" formatRows="0"/>
  <dataConsolidate link="1"/>
  <mergeCells count="72">
    <mergeCell ref="B43:H54"/>
    <mergeCell ref="I43:AL54"/>
    <mergeCell ref="I27:R27"/>
    <mergeCell ref="S27:AB27"/>
    <mergeCell ref="AC27:AL27"/>
    <mergeCell ref="I28:R28"/>
    <mergeCell ref="S28:AB28"/>
    <mergeCell ref="AC28:AL28"/>
    <mergeCell ref="I26:R26"/>
    <mergeCell ref="S26:AB26"/>
    <mergeCell ref="AC26:AL26"/>
    <mergeCell ref="B29:H42"/>
    <mergeCell ref="I29:AL42"/>
    <mergeCell ref="I24:R24"/>
    <mergeCell ref="S24:AB24"/>
    <mergeCell ref="AC24:AL24"/>
    <mergeCell ref="I25:R25"/>
    <mergeCell ref="S25:AB25"/>
    <mergeCell ref="AC25:AL25"/>
    <mergeCell ref="I22:R22"/>
    <mergeCell ref="S22:AB22"/>
    <mergeCell ref="AC22:AL22"/>
    <mergeCell ref="I23:R23"/>
    <mergeCell ref="S23:AB23"/>
    <mergeCell ref="AC23:AL23"/>
    <mergeCell ref="I20:R20"/>
    <mergeCell ref="S20:AB20"/>
    <mergeCell ref="AC20:AL20"/>
    <mergeCell ref="I21:R21"/>
    <mergeCell ref="S21:AB21"/>
    <mergeCell ref="AC21:AL21"/>
    <mergeCell ref="I18:R18"/>
    <mergeCell ref="S18:AB18"/>
    <mergeCell ref="AC18:AL18"/>
    <mergeCell ref="I19:R19"/>
    <mergeCell ref="S19:AB19"/>
    <mergeCell ref="AC19:AL19"/>
    <mergeCell ref="S17:AB17"/>
    <mergeCell ref="AC17:AL17"/>
    <mergeCell ref="I16:R16"/>
    <mergeCell ref="S16:AB16"/>
    <mergeCell ref="AC16:AL16"/>
    <mergeCell ref="B10:H11"/>
    <mergeCell ref="I10:AL11"/>
    <mergeCell ref="B12:H28"/>
    <mergeCell ref="I12:R12"/>
    <mergeCell ref="S12:AB12"/>
    <mergeCell ref="AC12:AL12"/>
    <mergeCell ref="I13:R13"/>
    <mergeCell ref="S13:AB13"/>
    <mergeCell ref="AC13:AL13"/>
    <mergeCell ref="I14:R14"/>
    <mergeCell ref="S14:AB14"/>
    <mergeCell ref="AC14:AL14"/>
    <mergeCell ref="I15:R15"/>
    <mergeCell ref="S15:AB15"/>
    <mergeCell ref="AC15:AL15"/>
    <mergeCell ref="I17:R17"/>
    <mergeCell ref="B8:H9"/>
    <mergeCell ref="AD2:AG2"/>
    <mergeCell ref="V8:AB9"/>
    <mergeCell ref="AC8:AL9"/>
    <mergeCell ref="AH2:AK2"/>
    <mergeCell ref="H3:AG4"/>
    <mergeCell ref="B6:H7"/>
    <mergeCell ref="I6:AL7"/>
    <mergeCell ref="I8:L9"/>
    <mergeCell ref="M8:M9"/>
    <mergeCell ref="Q8:Q9"/>
    <mergeCell ref="U8:U9"/>
    <mergeCell ref="N8:P9"/>
    <mergeCell ref="R8:T9"/>
  </mergeCells>
  <phoneticPr fontId="4"/>
  <conditionalFormatting sqref="I6:AL7">
    <cfRule type="cellIs" dxfId="57" priority="1" operator="equal">
      <formula>0</formula>
    </cfRule>
  </conditionalFormatting>
  <conditionalFormatting sqref="AD2:AK2">
    <cfRule type="cellIs" dxfId="56" priority="2" operator="equal">
      <formula>0</formula>
    </cfRule>
  </conditionalFormatting>
  <dataValidations count="3">
    <dataValidation type="list" allowBlank="1" showInputMessage="1" showErrorMessage="1" sqref="I8:L9" xr:uid="{117F5F09-8682-44FD-8D1C-E1BB70A172D2}">
      <formula1>$BG$8:$BG$9</formula1>
    </dataValidation>
    <dataValidation type="list" allowBlank="1" showInputMessage="1" showErrorMessage="1" sqref="N8:P9" xr:uid="{DA332320-AB81-4545-92DD-813396E7663D}">
      <formula1>$BI$8:$BI$19</formula1>
    </dataValidation>
    <dataValidation type="list" allowBlank="1" showInputMessage="1" showErrorMessage="1" sqref="R8:T9" xr:uid="{CA2D9234-2D42-48B6-A6AE-9365D1379BDB}">
      <formula1>$BK$8:$BK$38</formula1>
    </dataValidation>
  </dataValidations>
  <printOptions horizontalCentered="1"/>
  <pageMargins left="0.7" right="0.7" top="0.75" bottom="0.75" header="0.3" footer="0.3"/>
  <pageSetup paperSize="9" scale="82" fitToHeight="0" orientation="portrait" r:id="rId1"/>
  <rowBreaks count="1" manualBreakCount="1">
    <brk id="6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ltText="">
                <anchor moveWithCells="1">
                  <from>
                    <xdr:col>0</xdr:col>
                    <xdr:colOff>95250</xdr:colOff>
                    <xdr:row>69</xdr:row>
                    <xdr:rowOff>0</xdr:rowOff>
                  </from>
                  <to>
                    <xdr:col>38</xdr:col>
                    <xdr:colOff>47625</xdr:colOff>
                    <xdr:row>71</xdr:row>
                    <xdr:rowOff>142875</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0</xdr:col>
                    <xdr:colOff>76200</xdr:colOff>
                    <xdr:row>69</xdr:row>
                    <xdr:rowOff>0</xdr:rowOff>
                  </from>
                  <to>
                    <xdr:col>12</xdr:col>
                    <xdr:colOff>66675</xdr:colOff>
                    <xdr:row>75</xdr:row>
                    <xdr:rowOff>95250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0</xdr:col>
                    <xdr:colOff>123825</xdr:colOff>
                    <xdr:row>69</xdr:row>
                    <xdr:rowOff>0</xdr:rowOff>
                  </from>
                  <to>
                    <xdr:col>12</xdr:col>
                    <xdr:colOff>57150</xdr:colOff>
                    <xdr:row>73</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D750-BDBE-4DEA-98BD-43AE783060AF}">
  <sheetPr>
    <tabColor rgb="FFFF0000"/>
    <pageSetUpPr fitToPage="1"/>
  </sheetPr>
  <dimension ref="A1:CT149"/>
  <sheetViews>
    <sheetView topLeftCell="A128" zoomScaleNormal="100" workbookViewId="0">
      <selection activeCell="AQ99" sqref="AQ99"/>
    </sheetView>
  </sheetViews>
  <sheetFormatPr defaultColWidth="2.625" defaultRowHeight="13.5"/>
  <cols>
    <col min="1" max="2" width="2.625" style="1" customWidth="1"/>
    <col min="3" max="3" width="0.25" style="1" customWidth="1"/>
    <col min="4" max="38" width="2.625" style="1" customWidth="1"/>
    <col min="39" max="39" width="6.625" style="1" customWidth="1"/>
    <col min="40" max="43" width="2.625" style="1"/>
    <col min="44" max="44" width="2.625" style="1" customWidth="1"/>
    <col min="45" max="47" width="2.625" style="1" hidden="1" customWidth="1"/>
    <col min="48" max="48" width="2.625" style="1" customWidth="1"/>
    <col min="49" max="51" width="2.625" style="1"/>
    <col min="52" max="52" width="2.625" style="1" customWidth="1"/>
    <col min="53" max="59" width="2.625" style="1"/>
    <col min="60" max="60" width="0" style="1" hidden="1" customWidth="1"/>
    <col min="61" max="61" width="26.75" style="62" hidden="1" customWidth="1"/>
    <col min="62" max="62" width="0" style="8" hidden="1" customWidth="1"/>
    <col min="63" max="65" width="0" style="1" hidden="1" customWidth="1"/>
    <col min="66" max="16384" width="2.625" style="1"/>
  </cols>
  <sheetData>
    <row r="1" spans="1:47">
      <c r="A1" s="93"/>
      <c r="B1" s="93"/>
      <c r="C1" s="93"/>
      <c r="D1" s="93"/>
      <c r="E1" s="93"/>
      <c r="F1" s="87"/>
      <c r="G1" s="87"/>
      <c r="H1" s="87"/>
      <c r="I1" s="87"/>
      <c r="J1" s="87"/>
      <c r="K1" s="87"/>
      <c r="L1" s="87"/>
      <c r="M1" s="87"/>
      <c r="N1" s="87"/>
      <c r="O1" s="87"/>
      <c r="P1" s="87"/>
      <c r="Q1" s="87"/>
      <c r="R1" s="87"/>
      <c r="S1" s="87"/>
      <c r="T1" s="87"/>
      <c r="U1" s="94"/>
      <c r="V1" s="94"/>
      <c r="W1" s="94"/>
      <c r="X1" s="94"/>
      <c r="Y1" s="95"/>
      <c r="Z1" s="87"/>
      <c r="AA1" s="87"/>
      <c r="AB1" s="87"/>
      <c r="AC1" s="87"/>
      <c r="AD1" s="87"/>
      <c r="AE1" s="87"/>
      <c r="AF1" s="87"/>
      <c r="AG1" s="87"/>
      <c r="AH1" s="87"/>
      <c r="AI1" s="87"/>
      <c r="AJ1" s="87"/>
      <c r="AK1" s="94" t="s">
        <v>462</v>
      </c>
      <c r="AL1" s="94"/>
      <c r="AM1" s="87"/>
    </row>
    <row r="2" spans="1:47">
      <c r="A2" s="93"/>
      <c r="B2" s="93"/>
      <c r="C2" s="93"/>
      <c r="D2" s="93"/>
      <c r="E2" s="93"/>
      <c r="F2" s="87"/>
      <c r="G2" s="87"/>
      <c r="H2" s="87"/>
      <c r="I2" s="87"/>
      <c r="J2" s="87"/>
      <c r="K2" s="87"/>
      <c r="L2" s="87"/>
      <c r="M2" s="87"/>
      <c r="N2" s="87"/>
      <c r="O2" s="87"/>
      <c r="P2" s="87"/>
      <c r="Q2" s="87"/>
      <c r="R2" s="87"/>
      <c r="S2" s="87"/>
      <c r="T2" s="87"/>
      <c r="U2" s="94"/>
      <c r="V2" s="94"/>
      <c r="W2" s="94"/>
      <c r="X2" s="94"/>
      <c r="Y2" s="94"/>
      <c r="Z2" s="94"/>
      <c r="AA2" s="94"/>
      <c r="AB2" s="94"/>
      <c r="AC2" s="94"/>
      <c r="AD2" s="342">
        <f>'Ⅰ-１.助成事業完了報告書'!$Z$11</f>
        <v>0</v>
      </c>
      <c r="AE2" s="342"/>
      <c r="AF2" s="342"/>
      <c r="AG2" s="342"/>
      <c r="AH2" s="342">
        <f>'Ⅰ-１.助成事業完了報告書'!$AG$11</f>
        <v>0</v>
      </c>
      <c r="AI2" s="342"/>
      <c r="AJ2" s="342"/>
      <c r="AK2" s="342"/>
      <c r="AL2" s="87"/>
      <c r="AM2" s="87"/>
    </row>
    <row r="3" spans="1:47">
      <c r="A3" s="343" t="s">
        <v>459</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row>
    <row r="4" spans="1:47">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row>
    <row r="5" spans="1:47" ht="15" customHeight="1">
      <c r="A5" s="344" t="s">
        <v>76</v>
      </c>
      <c r="B5" s="345"/>
      <c r="C5" s="345"/>
      <c r="D5" s="345"/>
      <c r="E5" s="346"/>
      <c r="F5" s="350">
        <f>'Ⅰ-１.助成事業完了報告書'!O27</f>
        <v>0</v>
      </c>
      <c r="G5" s="351"/>
      <c r="H5" s="351"/>
      <c r="I5" s="351"/>
      <c r="J5" s="351"/>
      <c r="K5" s="351"/>
      <c r="L5" s="351"/>
      <c r="M5" s="351"/>
      <c r="N5" s="351"/>
      <c r="O5" s="351"/>
      <c r="P5" s="351"/>
      <c r="Q5" s="351"/>
      <c r="R5" s="351"/>
      <c r="S5" s="352"/>
      <c r="T5" s="344" t="s">
        <v>77</v>
      </c>
      <c r="U5" s="345"/>
      <c r="V5" s="345"/>
      <c r="W5" s="345"/>
      <c r="X5" s="346"/>
      <c r="Y5" s="356">
        <f>'Ⅰ-１.助成事業完了報告書'!O28</f>
        <v>0</v>
      </c>
      <c r="Z5" s="357"/>
      <c r="AA5" s="357"/>
      <c r="AB5" s="357"/>
      <c r="AC5" s="357"/>
      <c r="AD5" s="357"/>
      <c r="AE5" s="357"/>
      <c r="AF5" s="357"/>
      <c r="AG5" s="357"/>
      <c r="AH5" s="357"/>
      <c r="AI5" s="357"/>
      <c r="AJ5" s="357"/>
      <c r="AK5" s="357"/>
      <c r="AL5" s="357"/>
      <c r="AM5" s="358"/>
    </row>
    <row r="6" spans="1:47" ht="15" customHeight="1">
      <c r="A6" s="347"/>
      <c r="B6" s="348"/>
      <c r="C6" s="348"/>
      <c r="D6" s="348"/>
      <c r="E6" s="349"/>
      <c r="F6" s="353"/>
      <c r="G6" s="354"/>
      <c r="H6" s="354"/>
      <c r="I6" s="354"/>
      <c r="J6" s="354"/>
      <c r="K6" s="354"/>
      <c r="L6" s="354"/>
      <c r="M6" s="354"/>
      <c r="N6" s="354"/>
      <c r="O6" s="354"/>
      <c r="P6" s="354"/>
      <c r="Q6" s="354"/>
      <c r="R6" s="354"/>
      <c r="S6" s="355"/>
      <c r="T6" s="347"/>
      <c r="U6" s="348"/>
      <c r="V6" s="348"/>
      <c r="W6" s="348"/>
      <c r="X6" s="349"/>
      <c r="Y6" s="359"/>
      <c r="Z6" s="360"/>
      <c r="AA6" s="360"/>
      <c r="AB6" s="360"/>
      <c r="AC6" s="360"/>
      <c r="AD6" s="360"/>
      <c r="AE6" s="360"/>
      <c r="AF6" s="360"/>
      <c r="AG6" s="360"/>
      <c r="AH6" s="360"/>
      <c r="AI6" s="360"/>
      <c r="AJ6" s="360"/>
      <c r="AK6" s="360"/>
      <c r="AL6" s="360"/>
      <c r="AM6" s="361"/>
    </row>
    <row r="7" spans="1:47" ht="15" customHeight="1">
      <c r="A7" s="362" t="s">
        <v>78</v>
      </c>
      <c r="B7" s="363"/>
      <c r="C7" s="363"/>
      <c r="D7" s="363"/>
      <c r="E7" s="364"/>
      <c r="F7" s="344" t="s">
        <v>27</v>
      </c>
      <c r="G7" s="369"/>
      <c r="H7" s="345">
        <f>'Ⅰ-１.助成事業完了報告書'!O29</f>
        <v>0</v>
      </c>
      <c r="I7" s="345" t="s">
        <v>28</v>
      </c>
      <c r="J7" s="351">
        <f>'Ⅰ-１.助成事業完了報告書'!R29</f>
        <v>0</v>
      </c>
      <c r="K7" s="345" t="s">
        <v>29</v>
      </c>
      <c r="L7" s="371" t="s">
        <v>79</v>
      </c>
      <c r="M7" s="369"/>
      <c r="N7" s="371" t="s">
        <v>30</v>
      </c>
      <c r="O7" s="369"/>
      <c r="P7" s="345">
        <f>'Ⅰ-１.助成事業完了報告書'!O30</f>
        <v>0</v>
      </c>
      <c r="Q7" s="345" t="s">
        <v>28</v>
      </c>
      <c r="R7" s="351">
        <f>'Ⅰ-１.助成事業完了報告書'!R30</f>
        <v>0</v>
      </c>
      <c r="S7" s="346" t="s">
        <v>29</v>
      </c>
      <c r="T7" s="368" t="s">
        <v>198</v>
      </c>
      <c r="U7" s="345"/>
      <c r="V7" s="345"/>
      <c r="W7" s="345"/>
      <c r="X7" s="346"/>
      <c r="Y7" s="356">
        <f>'Ⅰ-１.助成事業完了報告書'!O31</f>
        <v>0</v>
      </c>
      <c r="Z7" s="357"/>
      <c r="AA7" s="357"/>
      <c r="AB7" s="357"/>
      <c r="AC7" s="357"/>
      <c r="AD7" s="357"/>
      <c r="AE7" s="357"/>
      <c r="AF7" s="373">
        <f>'Ⅰ-１.助成事業完了報告書'!O32</f>
        <v>0</v>
      </c>
      <c r="AG7" s="374"/>
      <c r="AH7" s="374"/>
      <c r="AI7" s="374"/>
      <c r="AJ7" s="374"/>
      <c r="AK7" s="374"/>
      <c r="AL7" s="374"/>
      <c r="AM7" s="375"/>
      <c r="AS7" s="1" t="s">
        <v>7</v>
      </c>
      <c r="AU7" s="1" t="s">
        <v>8</v>
      </c>
    </row>
    <row r="8" spans="1:47" ht="15" customHeight="1">
      <c r="A8" s="365"/>
      <c r="B8" s="366"/>
      <c r="C8" s="366"/>
      <c r="D8" s="366"/>
      <c r="E8" s="367"/>
      <c r="F8" s="347"/>
      <c r="G8" s="370"/>
      <c r="H8" s="348"/>
      <c r="I8" s="348"/>
      <c r="J8" s="354"/>
      <c r="K8" s="348"/>
      <c r="L8" s="372"/>
      <c r="M8" s="370"/>
      <c r="N8" s="372"/>
      <c r="O8" s="370"/>
      <c r="P8" s="348"/>
      <c r="Q8" s="348"/>
      <c r="R8" s="354"/>
      <c r="S8" s="349"/>
      <c r="T8" s="347"/>
      <c r="U8" s="348"/>
      <c r="V8" s="348"/>
      <c r="W8" s="348"/>
      <c r="X8" s="349"/>
      <c r="Y8" s="359"/>
      <c r="Z8" s="360"/>
      <c r="AA8" s="360"/>
      <c r="AB8" s="360"/>
      <c r="AC8" s="360"/>
      <c r="AD8" s="360"/>
      <c r="AE8" s="360"/>
      <c r="AF8" s="376"/>
      <c r="AG8" s="377"/>
      <c r="AH8" s="377"/>
      <c r="AI8" s="377"/>
      <c r="AJ8" s="377"/>
      <c r="AK8" s="377"/>
      <c r="AL8" s="377"/>
      <c r="AM8" s="378"/>
      <c r="AS8" s="1">
        <v>1</v>
      </c>
      <c r="AU8" s="1">
        <v>1</v>
      </c>
    </row>
    <row r="9" spans="1:47" ht="14.1" customHeight="1">
      <c r="A9" s="293" t="s">
        <v>80</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S9" s="1">
        <v>2</v>
      </c>
      <c r="AU9" s="1">
        <v>2</v>
      </c>
    </row>
    <row r="10" spans="1:47" ht="14.1" customHeight="1">
      <c r="A10" s="294" t="s">
        <v>393</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S10" s="1">
        <v>3</v>
      </c>
      <c r="AU10" s="1">
        <v>3</v>
      </c>
    </row>
    <row r="11" spans="1:47" ht="14.1" customHeight="1">
      <c r="A11" s="98" t="s">
        <v>453</v>
      </c>
      <c r="B11" s="98"/>
      <c r="C11" s="98"/>
      <c r="D11" s="98"/>
      <c r="E11" s="98"/>
      <c r="F11" s="98"/>
      <c r="G11" s="98"/>
      <c r="H11" s="98"/>
      <c r="I11" s="98"/>
      <c r="J11" s="98"/>
      <c r="K11" s="98"/>
      <c r="L11" s="98"/>
      <c r="M11" s="98"/>
      <c r="N11" s="4"/>
      <c r="O11" s="99"/>
      <c r="P11" s="98"/>
      <c r="Q11" s="98"/>
      <c r="R11" s="98"/>
      <c r="S11" s="98"/>
      <c r="T11" s="98"/>
      <c r="U11" s="98"/>
      <c r="V11" s="98"/>
      <c r="W11" s="98"/>
      <c r="X11" s="98"/>
      <c r="Y11" s="98"/>
      <c r="Z11" s="98"/>
      <c r="AA11" s="98"/>
      <c r="AB11" s="98"/>
      <c r="AC11" s="98"/>
      <c r="AD11" s="4"/>
      <c r="AE11" s="4"/>
      <c r="AF11" s="4"/>
      <c r="AG11" s="4"/>
      <c r="AH11" s="4"/>
      <c r="AI11" s="4"/>
      <c r="AJ11" s="4"/>
      <c r="AK11" s="4"/>
      <c r="AL11" s="4"/>
      <c r="AM11" s="4"/>
      <c r="AS11" s="1">
        <v>4</v>
      </c>
      <c r="AU11" s="1">
        <v>4</v>
      </c>
    </row>
    <row r="12" spans="1:47" ht="14.1" customHeight="1">
      <c r="A12" s="100" t="s">
        <v>82</v>
      </c>
      <c r="B12" s="98"/>
      <c r="C12" s="98"/>
      <c r="D12" s="98"/>
      <c r="E12" s="98"/>
      <c r="F12" s="98"/>
      <c r="G12" s="98"/>
      <c r="H12" s="98"/>
      <c r="I12" s="98"/>
      <c r="J12" s="98"/>
      <c r="K12" s="98"/>
      <c r="L12" s="98"/>
      <c r="M12" s="98"/>
      <c r="N12" s="4"/>
      <c r="O12" s="99"/>
      <c r="P12" s="98"/>
      <c r="Q12" s="98"/>
      <c r="R12" s="98"/>
      <c r="S12" s="98"/>
      <c r="T12" s="98"/>
      <c r="U12" s="98"/>
      <c r="V12" s="98"/>
      <c r="W12" s="98"/>
      <c r="X12" s="98"/>
      <c r="Y12" s="98"/>
      <c r="Z12" s="98"/>
      <c r="AA12" s="98"/>
      <c r="AB12" s="98"/>
      <c r="AC12" s="98"/>
      <c r="AD12" s="4"/>
      <c r="AE12" s="4"/>
      <c r="AF12" s="4"/>
      <c r="AG12" s="4"/>
      <c r="AH12" s="4"/>
      <c r="AI12" s="4"/>
      <c r="AJ12" s="4"/>
      <c r="AK12" s="4"/>
      <c r="AL12" s="4"/>
      <c r="AM12" s="4"/>
      <c r="AS12" s="1">
        <v>5</v>
      </c>
      <c r="AU12" s="1">
        <v>5</v>
      </c>
    </row>
    <row r="13" spans="1:47" ht="14.1" customHeight="1">
      <c r="A13" s="98"/>
      <c r="B13" s="98" t="s">
        <v>473</v>
      </c>
      <c r="C13" s="98"/>
      <c r="D13" s="98"/>
      <c r="E13" s="98"/>
      <c r="F13" s="98"/>
      <c r="G13" s="98"/>
      <c r="H13" s="98"/>
      <c r="I13" s="98"/>
      <c r="J13" s="98"/>
      <c r="K13" s="98"/>
      <c r="L13" s="98"/>
      <c r="M13" s="98"/>
      <c r="N13" s="4"/>
      <c r="O13" s="99"/>
      <c r="P13" s="98"/>
      <c r="Q13" s="98"/>
      <c r="R13" s="98"/>
      <c r="S13" s="98"/>
      <c r="T13" s="98"/>
      <c r="U13" s="98"/>
      <c r="V13" s="98"/>
      <c r="W13" s="98"/>
      <c r="X13" s="98"/>
      <c r="Y13" s="98"/>
      <c r="Z13" s="98"/>
      <c r="AA13" s="98"/>
      <c r="AB13" s="98"/>
      <c r="AC13" s="98"/>
      <c r="AD13" s="4"/>
      <c r="AE13" s="4"/>
      <c r="AF13" s="4"/>
      <c r="AG13" s="4"/>
      <c r="AH13" s="4"/>
      <c r="AI13" s="4"/>
      <c r="AJ13" s="4"/>
      <c r="AK13" s="4"/>
      <c r="AL13" s="4"/>
      <c r="AM13" s="4"/>
      <c r="AS13" s="1">
        <v>6</v>
      </c>
      <c r="AU13" s="1">
        <v>6</v>
      </c>
    </row>
    <row r="14" spans="1:47" ht="6.6" customHeight="1">
      <c r="A14" s="98"/>
      <c r="B14" s="98"/>
      <c r="C14" s="98"/>
      <c r="D14" s="98"/>
      <c r="E14" s="98"/>
      <c r="F14" s="98"/>
      <c r="G14" s="98"/>
      <c r="H14" s="98"/>
      <c r="I14" s="98"/>
      <c r="J14" s="98"/>
      <c r="K14" s="98"/>
      <c r="L14" s="98"/>
      <c r="M14" s="98"/>
      <c r="N14" s="4"/>
      <c r="O14" s="99"/>
      <c r="P14" s="98"/>
      <c r="Q14" s="98"/>
      <c r="R14" s="98"/>
      <c r="S14" s="98"/>
      <c r="T14" s="98"/>
      <c r="U14" s="98"/>
      <c r="V14" s="98"/>
      <c r="W14" s="98"/>
      <c r="X14" s="98"/>
      <c r="Y14" s="98"/>
      <c r="Z14" s="98"/>
      <c r="AA14" s="98"/>
      <c r="AB14" s="98"/>
      <c r="AC14" s="98"/>
      <c r="AD14" s="4"/>
      <c r="AE14" s="4"/>
      <c r="AF14" s="4"/>
      <c r="AG14" s="4"/>
      <c r="AH14" s="4"/>
      <c r="AI14" s="4"/>
      <c r="AJ14" s="4"/>
      <c r="AK14" s="4"/>
      <c r="AL14" s="4"/>
      <c r="AM14" s="4"/>
      <c r="AS14" s="1">
        <v>7</v>
      </c>
      <c r="AU14" s="1">
        <v>7</v>
      </c>
    </row>
    <row r="15" spans="1:47" ht="17.25">
      <c r="A15" s="101" t="s">
        <v>83</v>
      </c>
      <c r="B15" s="98"/>
      <c r="C15" s="98"/>
      <c r="D15" s="98"/>
      <c r="E15" s="98"/>
      <c r="F15" s="98"/>
      <c r="G15" s="98"/>
      <c r="H15" s="98"/>
      <c r="I15" s="98"/>
      <c r="J15" s="98"/>
      <c r="K15" s="98"/>
      <c r="L15" s="98"/>
      <c r="M15" s="98"/>
      <c r="N15" s="4"/>
      <c r="O15" s="99"/>
      <c r="P15" s="98"/>
      <c r="Q15" s="98"/>
      <c r="R15" s="98"/>
      <c r="S15" s="98"/>
      <c r="T15" s="98"/>
      <c r="U15" s="98"/>
      <c r="V15" s="98"/>
      <c r="W15" s="98"/>
      <c r="X15" s="98"/>
      <c r="Y15" s="98"/>
      <c r="Z15" s="98"/>
      <c r="AA15" s="98"/>
      <c r="AB15" s="98"/>
      <c r="AC15" s="98"/>
      <c r="AD15" s="4"/>
      <c r="AE15" s="4"/>
      <c r="AF15" s="4"/>
      <c r="AG15" s="4"/>
      <c r="AH15" s="4"/>
      <c r="AI15" s="4"/>
      <c r="AJ15" s="4"/>
      <c r="AK15" s="4"/>
      <c r="AL15" s="4"/>
      <c r="AM15" s="4"/>
      <c r="AS15" s="1">
        <v>8</v>
      </c>
      <c r="AU15" s="1">
        <v>8</v>
      </c>
    </row>
    <row r="16" spans="1:47" ht="14.1" customHeight="1">
      <c r="A16" s="98" t="s">
        <v>199</v>
      </c>
      <c r="B16" s="98"/>
      <c r="C16" s="98"/>
      <c r="D16" s="98"/>
      <c r="E16" s="98"/>
      <c r="F16" s="98"/>
      <c r="G16" s="98"/>
      <c r="H16" s="98"/>
      <c r="I16" s="98"/>
      <c r="J16" s="98"/>
      <c r="K16" s="98"/>
      <c r="L16" s="98"/>
      <c r="M16" s="98"/>
      <c r="N16" s="4"/>
      <c r="O16" s="99"/>
      <c r="P16" s="98"/>
      <c r="Q16" s="98"/>
      <c r="R16" s="98"/>
      <c r="S16" s="98"/>
      <c r="T16" s="98"/>
      <c r="U16" s="98"/>
      <c r="V16" s="98"/>
      <c r="W16" s="98"/>
      <c r="X16" s="98"/>
      <c r="Y16" s="98"/>
      <c r="Z16" s="98"/>
      <c r="AA16" s="98"/>
      <c r="AB16" s="98"/>
      <c r="AC16" s="98"/>
      <c r="AD16" s="4"/>
      <c r="AE16" s="4"/>
      <c r="AF16" s="4"/>
      <c r="AG16" s="4"/>
      <c r="AH16" s="4"/>
      <c r="AI16" s="4"/>
      <c r="AJ16" s="4"/>
      <c r="AK16" s="4"/>
      <c r="AL16" s="4"/>
      <c r="AM16" s="4"/>
      <c r="AS16" s="1">
        <v>9</v>
      </c>
      <c r="AU16" s="1">
        <v>9</v>
      </c>
    </row>
    <row r="17" spans="1:98" ht="14.1" customHeight="1">
      <c r="A17" s="102"/>
      <c r="B17" s="329" t="s">
        <v>84</v>
      </c>
      <c r="C17" s="330"/>
      <c r="D17" s="330"/>
      <c r="E17" s="330"/>
      <c r="F17" s="330"/>
      <c r="G17" s="330"/>
      <c r="H17" s="330"/>
      <c r="I17" s="330"/>
      <c r="J17" s="330"/>
      <c r="K17" s="330"/>
      <c r="L17" s="330"/>
      <c r="M17" s="330"/>
      <c r="N17" s="330"/>
      <c r="O17" s="330"/>
      <c r="P17" s="330"/>
      <c r="Q17" s="330"/>
      <c r="R17" s="330"/>
      <c r="S17" s="331"/>
      <c r="T17" s="332" t="s">
        <v>85</v>
      </c>
      <c r="U17" s="332"/>
      <c r="V17" s="332"/>
      <c r="W17" s="332"/>
      <c r="X17" s="332"/>
      <c r="Y17" s="332"/>
      <c r="Z17" s="332"/>
      <c r="AA17" s="332"/>
      <c r="AB17" s="332"/>
      <c r="AC17" s="332" t="s">
        <v>86</v>
      </c>
      <c r="AD17" s="332"/>
      <c r="AE17" s="332"/>
      <c r="AF17" s="332"/>
      <c r="AG17" s="332"/>
      <c r="AH17" s="332"/>
      <c r="AI17" s="332"/>
      <c r="AJ17" s="332"/>
      <c r="AK17" s="332"/>
      <c r="AL17" s="332"/>
      <c r="AM17" s="332"/>
      <c r="AS17" s="1">
        <v>10</v>
      </c>
      <c r="AU17" s="1">
        <v>10</v>
      </c>
    </row>
    <row r="18" spans="1:98" ht="38.1" customHeight="1">
      <c r="A18" s="103" t="s">
        <v>121</v>
      </c>
      <c r="B18" s="339" t="s">
        <v>362</v>
      </c>
      <c r="C18" s="340"/>
      <c r="D18" s="340"/>
      <c r="E18" s="340"/>
      <c r="F18" s="340"/>
      <c r="G18" s="340"/>
      <c r="H18" s="340"/>
      <c r="I18" s="340"/>
      <c r="J18" s="340"/>
      <c r="K18" s="340"/>
      <c r="L18" s="340"/>
      <c r="M18" s="340"/>
      <c r="N18" s="340"/>
      <c r="O18" s="340"/>
      <c r="P18" s="340"/>
      <c r="Q18" s="340"/>
      <c r="R18" s="340"/>
      <c r="S18" s="341"/>
      <c r="T18" s="339" t="s">
        <v>363</v>
      </c>
      <c r="U18" s="340"/>
      <c r="V18" s="340"/>
      <c r="W18" s="340"/>
      <c r="X18" s="340"/>
      <c r="Y18" s="340"/>
      <c r="Z18" s="340"/>
      <c r="AA18" s="340"/>
      <c r="AB18" s="341"/>
      <c r="AC18" s="339" t="s">
        <v>364</v>
      </c>
      <c r="AD18" s="340"/>
      <c r="AE18" s="340"/>
      <c r="AF18" s="340"/>
      <c r="AG18" s="340"/>
      <c r="AH18" s="340"/>
      <c r="AI18" s="340"/>
      <c r="AJ18" s="340"/>
      <c r="AK18" s="340"/>
      <c r="AL18" s="340"/>
      <c r="AM18" s="341"/>
      <c r="AS18" s="1">
        <v>11</v>
      </c>
      <c r="AU18" s="1">
        <v>11</v>
      </c>
    </row>
    <row r="19" spans="1:98" ht="14.1" customHeight="1">
      <c r="A19" s="309" t="s">
        <v>87</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S19" s="1">
        <v>12</v>
      </c>
      <c r="AU19" s="1">
        <v>12</v>
      </c>
    </row>
    <row r="20" spans="1:98" ht="14.1" customHeight="1">
      <c r="A20" s="310"/>
      <c r="B20" s="296"/>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U20" s="1">
        <v>13</v>
      </c>
    </row>
    <row r="21" spans="1:98" ht="14.1" customHeight="1">
      <c r="A21" s="311"/>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U21" s="1">
        <v>14</v>
      </c>
    </row>
    <row r="22" spans="1:98" ht="14.1" customHeight="1">
      <c r="A22" s="309" t="s">
        <v>88</v>
      </c>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U22" s="1">
        <v>15</v>
      </c>
    </row>
    <row r="23" spans="1:98" ht="14.1" customHeight="1">
      <c r="A23" s="310"/>
      <c r="B23" s="296"/>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U23" s="1">
        <v>16</v>
      </c>
    </row>
    <row r="24" spans="1:98" ht="14.1" customHeight="1">
      <c r="A24" s="311"/>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U24" s="1">
        <v>17</v>
      </c>
    </row>
    <row r="25" spans="1:98" ht="14.1" customHeight="1">
      <c r="A25" s="193" t="s">
        <v>477</v>
      </c>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U25" s="1">
        <v>18</v>
      </c>
    </row>
    <row r="26" spans="1:98" ht="14.1" customHeight="1">
      <c r="A26" s="312" t="s">
        <v>476</v>
      </c>
      <c r="B26" s="313"/>
      <c r="C26" s="313"/>
      <c r="D26" s="313"/>
      <c r="E26" s="313"/>
      <c r="F26" s="333"/>
      <c r="G26" s="334"/>
      <c r="H26" s="334"/>
      <c r="I26" s="334"/>
      <c r="J26" s="334"/>
      <c r="K26" s="334"/>
      <c r="L26" s="334"/>
      <c r="M26" s="335"/>
      <c r="N26" s="387" t="s">
        <v>89</v>
      </c>
      <c r="O26" s="388"/>
      <c r="P26" s="388"/>
      <c r="Q26" s="388"/>
      <c r="R26" s="388"/>
      <c r="S26" s="317"/>
      <c r="T26" s="318"/>
      <c r="U26" s="318"/>
      <c r="V26" s="318"/>
      <c r="W26" s="318"/>
      <c r="X26" s="319"/>
      <c r="Y26" s="391" t="s">
        <v>90</v>
      </c>
      <c r="Z26" s="392"/>
      <c r="AA26" s="392"/>
      <c r="AB26" s="392"/>
      <c r="AC26" s="392"/>
      <c r="AD26" s="323" t="str">
        <f>IFERROR(F26/S26,"")</f>
        <v/>
      </c>
      <c r="AE26" s="324"/>
      <c r="AF26" s="324"/>
      <c r="AG26" s="324"/>
      <c r="AH26" s="324"/>
      <c r="AI26" s="324"/>
      <c r="AJ26" s="324"/>
      <c r="AK26" s="324"/>
      <c r="AL26" s="324"/>
      <c r="AM26" s="325"/>
      <c r="AU26" s="1">
        <v>19</v>
      </c>
    </row>
    <row r="27" spans="1:98" ht="14.1" customHeight="1">
      <c r="A27" s="314"/>
      <c r="B27" s="315"/>
      <c r="C27" s="315"/>
      <c r="D27" s="315"/>
      <c r="E27" s="315"/>
      <c r="F27" s="336"/>
      <c r="G27" s="337"/>
      <c r="H27" s="337"/>
      <c r="I27" s="337"/>
      <c r="J27" s="337"/>
      <c r="K27" s="337"/>
      <c r="L27" s="337"/>
      <c r="M27" s="338"/>
      <c r="N27" s="389"/>
      <c r="O27" s="390"/>
      <c r="P27" s="390"/>
      <c r="Q27" s="390"/>
      <c r="R27" s="390"/>
      <c r="S27" s="320"/>
      <c r="T27" s="321"/>
      <c r="U27" s="321"/>
      <c r="V27" s="321"/>
      <c r="W27" s="321"/>
      <c r="X27" s="322"/>
      <c r="Y27" s="393"/>
      <c r="Z27" s="394"/>
      <c r="AA27" s="394"/>
      <c r="AB27" s="394"/>
      <c r="AC27" s="394"/>
      <c r="AD27" s="326"/>
      <c r="AE27" s="327"/>
      <c r="AF27" s="327"/>
      <c r="AG27" s="327"/>
      <c r="AH27" s="327"/>
      <c r="AI27" s="327"/>
      <c r="AJ27" s="327"/>
      <c r="AK27" s="327"/>
      <c r="AL27" s="327"/>
      <c r="AM27" s="328"/>
      <c r="AU27" s="1">
        <v>20</v>
      </c>
    </row>
    <row r="28" spans="1:98" ht="10.5" customHeight="1">
      <c r="H28" s="104"/>
      <c r="I28" s="104"/>
      <c r="J28" s="104"/>
      <c r="K28" s="104"/>
      <c r="L28" s="104"/>
      <c r="M28" s="104"/>
      <c r="N28" s="104"/>
      <c r="O28" s="104"/>
      <c r="P28" s="104"/>
      <c r="Q28" s="104"/>
      <c r="R28" s="104"/>
      <c r="Z28" s="104"/>
      <c r="AA28" s="104"/>
      <c r="AB28" s="104"/>
      <c r="AC28" s="104"/>
      <c r="AD28" s="104"/>
      <c r="AE28" s="104"/>
      <c r="AF28" s="104"/>
      <c r="AG28" s="104"/>
      <c r="AH28" s="104"/>
      <c r="AI28" s="104"/>
      <c r="AJ28" s="104"/>
      <c r="AK28" s="104"/>
      <c r="AL28" s="104"/>
      <c r="AM28" s="104"/>
      <c r="AU28" s="1">
        <v>21</v>
      </c>
    </row>
    <row r="29" spans="1:98" ht="20.25">
      <c r="A29" s="101" t="s">
        <v>395</v>
      </c>
      <c r="B29" s="98"/>
      <c r="C29" s="98"/>
      <c r="D29" s="98"/>
      <c r="E29" s="98"/>
      <c r="F29" s="98"/>
      <c r="G29" s="98"/>
      <c r="H29" s="98"/>
      <c r="I29" s="98"/>
      <c r="J29" s="98"/>
      <c r="K29" s="98"/>
      <c r="L29" s="98"/>
      <c r="M29" s="98"/>
      <c r="N29" s="4"/>
      <c r="O29" s="99"/>
      <c r="P29" s="98"/>
      <c r="Q29" s="98"/>
      <c r="R29" s="98"/>
      <c r="S29" s="98"/>
      <c r="T29" s="98"/>
      <c r="U29" s="98"/>
      <c r="V29" s="98"/>
      <c r="W29" s="98"/>
      <c r="X29" s="98"/>
      <c r="Y29" s="98"/>
      <c r="Z29" s="98"/>
      <c r="AA29" s="98"/>
      <c r="AB29" s="98"/>
      <c r="AC29" s="98"/>
      <c r="AD29" s="4"/>
      <c r="AE29" s="4"/>
      <c r="AF29" s="4"/>
      <c r="AG29" s="4"/>
      <c r="AH29" s="4"/>
      <c r="AI29" s="4"/>
      <c r="AJ29" s="4"/>
      <c r="AK29" s="4"/>
      <c r="AL29" s="4"/>
      <c r="AM29" s="4"/>
      <c r="AU29" s="1">
        <v>22</v>
      </c>
    </row>
    <row r="30" spans="1:98" ht="56.45" customHeight="1">
      <c r="A30" s="98"/>
      <c r="B30" s="316" t="s">
        <v>91</v>
      </c>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U30" s="1">
        <v>23</v>
      </c>
    </row>
    <row r="31" spans="1:98" s="8" customFormat="1">
      <c r="A31" s="105"/>
      <c r="B31" s="100" t="s">
        <v>347</v>
      </c>
      <c r="C31" s="62"/>
      <c r="D31" s="62"/>
      <c r="E31" s="62"/>
      <c r="F31" s="62"/>
      <c r="G31" s="62"/>
      <c r="H31" s="62"/>
      <c r="I31" s="62"/>
      <c r="J31" s="62"/>
      <c r="K31" s="62"/>
      <c r="L31" s="62"/>
      <c r="M31" s="62"/>
      <c r="N31" s="62"/>
      <c r="O31" s="62"/>
      <c r="P31" s="106"/>
      <c r="Q31" s="107"/>
      <c r="R31" s="107"/>
      <c r="S31" s="107"/>
      <c r="T31" s="107"/>
      <c r="U31" s="107"/>
      <c r="V31" s="107"/>
      <c r="W31" s="107"/>
      <c r="X31" s="107"/>
      <c r="Y31" s="107"/>
      <c r="Z31" s="107"/>
      <c r="AA31" s="107"/>
      <c r="AB31" s="107"/>
      <c r="AC31" s="107"/>
      <c r="AD31" s="107"/>
      <c r="AE31" s="107"/>
      <c r="AF31" s="107"/>
      <c r="AG31" s="107"/>
      <c r="AH31" s="107"/>
      <c r="AI31" s="107"/>
      <c r="AJ31" s="107"/>
      <c r="AK31" s="62"/>
      <c r="AL31" s="62"/>
      <c r="AM31" s="62"/>
      <c r="AS31" s="1"/>
      <c r="AT31" s="1"/>
      <c r="AU31" s="1">
        <v>24</v>
      </c>
      <c r="AZ31" s="1"/>
      <c r="BD31" s="1"/>
      <c r="BE31" s="1"/>
      <c r="BI31" s="62"/>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row>
    <row r="32" spans="1:98" s="8" customFormat="1" ht="14.1" customHeight="1">
      <c r="A32" s="454" t="s">
        <v>87</v>
      </c>
      <c r="B32" s="221" t="s">
        <v>246</v>
      </c>
      <c r="C32" s="222"/>
      <c r="D32" s="222"/>
      <c r="E32" s="222"/>
      <c r="F32" s="222"/>
      <c r="G32" s="222"/>
      <c r="H32" s="223"/>
      <c r="I32" s="398"/>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400"/>
      <c r="AS32" s="1"/>
      <c r="AT32" s="1"/>
      <c r="AU32" s="1">
        <v>25</v>
      </c>
      <c r="AZ32" s="1"/>
      <c r="BD32" s="1"/>
      <c r="BE32" s="1"/>
      <c r="BI32" s="62"/>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row>
    <row r="33" spans="1:61" s="8" customFormat="1" ht="14.1" customHeight="1">
      <c r="A33" s="455"/>
      <c r="B33" s="224"/>
      <c r="C33" s="225"/>
      <c r="D33" s="225"/>
      <c r="E33" s="225"/>
      <c r="F33" s="225"/>
      <c r="G33" s="225"/>
      <c r="H33" s="226"/>
      <c r="I33" s="401"/>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3"/>
      <c r="AS33" s="1"/>
      <c r="AT33" s="1"/>
      <c r="AU33" s="1">
        <v>26</v>
      </c>
      <c r="AZ33" s="1"/>
      <c r="BD33" s="1"/>
      <c r="BE33" s="1"/>
      <c r="BI33" s="62"/>
    </row>
    <row r="34" spans="1:61" s="8" customFormat="1" ht="14.1" customHeight="1">
      <c r="A34" s="455"/>
      <c r="B34" s="232" t="s">
        <v>305</v>
      </c>
      <c r="C34" s="233"/>
      <c r="D34" s="233"/>
      <c r="E34" s="233"/>
      <c r="F34" s="233"/>
      <c r="G34" s="233"/>
      <c r="H34" s="234"/>
      <c r="I34" s="65" t="b">
        <v>0</v>
      </c>
      <c r="J34" s="108" t="s">
        <v>93</v>
      </c>
      <c r="K34" s="108"/>
      <c r="L34" s="108"/>
      <c r="M34" s="108"/>
      <c r="N34" s="108"/>
      <c r="O34" s="86" t="b">
        <v>0</v>
      </c>
      <c r="P34" s="88" t="s">
        <v>365</v>
      </c>
      <c r="Q34" s="88"/>
      <c r="R34" s="88"/>
      <c r="S34" s="88"/>
      <c r="T34" s="88"/>
      <c r="U34" s="88"/>
      <c r="V34" s="109"/>
      <c r="W34" s="69" t="b">
        <v>0</v>
      </c>
      <c r="X34" s="88" t="s">
        <v>94</v>
      </c>
      <c r="Y34" s="88"/>
      <c r="Z34" s="110"/>
      <c r="AA34" s="69" t="b">
        <v>0</v>
      </c>
      <c r="AB34" s="88" t="s">
        <v>95</v>
      </c>
      <c r="AC34" s="88"/>
      <c r="AD34" s="110"/>
      <c r="AE34" s="69" t="b">
        <v>0</v>
      </c>
      <c r="AF34" s="88" t="s">
        <v>96</v>
      </c>
      <c r="AG34" s="88"/>
      <c r="AH34" s="88"/>
      <c r="AI34" s="69" t="b">
        <v>0</v>
      </c>
      <c r="AJ34" s="88" t="s">
        <v>97</v>
      </c>
      <c r="AK34" s="88"/>
      <c r="AL34" s="111"/>
      <c r="AM34" s="112"/>
      <c r="AS34" s="1"/>
      <c r="AT34" s="1"/>
      <c r="AU34" s="1">
        <v>27</v>
      </c>
      <c r="AZ34" s="1"/>
      <c r="BD34" s="1"/>
      <c r="BE34" s="1"/>
      <c r="BI34" s="62"/>
    </row>
    <row r="35" spans="1:61" s="8" customFormat="1" ht="14.1" customHeight="1">
      <c r="A35" s="455"/>
      <c r="B35" s="232"/>
      <c r="C35" s="233"/>
      <c r="D35" s="233"/>
      <c r="E35" s="233"/>
      <c r="F35" s="233"/>
      <c r="G35" s="233"/>
      <c r="H35" s="234"/>
      <c r="I35" s="69" t="b">
        <v>1</v>
      </c>
      <c r="J35" s="88" t="s">
        <v>346</v>
      </c>
      <c r="K35" s="88"/>
      <c r="L35" s="88"/>
      <c r="M35" s="88"/>
      <c r="N35" s="88"/>
      <c r="O35" s="88"/>
      <c r="P35" s="109"/>
      <c r="Q35" s="109"/>
      <c r="R35" s="69" t="b">
        <v>0</v>
      </c>
      <c r="S35" s="88" t="s">
        <v>98</v>
      </c>
      <c r="T35" s="88"/>
      <c r="U35" s="88"/>
      <c r="V35" s="88"/>
      <c r="W35" s="69" t="b">
        <v>0</v>
      </c>
      <c r="X35" s="58" t="s">
        <v>99</v>
      </c>
      <c r="Y35" s="88"/>
      <c r="Z35" s="88"/>
      <c r="AA35" s="88"/>
      <c r="AB35" s="88"/>
      <c r="AC35" s="88"/>
      <c r="AD35" s="88"/>
      <c r="AE35" s="113"/>
      <c r="AF35" s="88"/>
      <c r="AG35" s="114"/>
      <c r="AH35" s="115"/>
      <c r="AI35" s="115"/>
      <c r="AJ35" s="88" t="s">
        <v>100</v>
      </c>
      <c r="AK35" s="88"/>
      <c r="AL35" s="88"/>
      <c r="AM35" s="116"/>
      <c r="AS35" s="1"/>
      <c r="AT35" s="1"/>
      <c r="AU35" s="1">
        <v>28</v>
      </c>
      <c r="AZ35" s="1"/>
      <c r="BD35" s="1"/>
      <c r="BE35" s="1"/>
      <c r="BI35" s="62"/>
    </row>
    <row r="36" spans="1:61" s="8" customFormat="1" ht="14.1" customHeight="1">
      <c r="A36" s="455"/>
      <c r="B36" s="194" t="s">
        <v>114</v>
      </c>
      <c r="C36" s="195"/>
      <c r="D36" s="195"/>
      <c r="E36" s="195"/>
      <c r="F36" s="195"/>
      <c r="G36" s="195"/>
      <c r="H36" s="196"/>
      <c r="I36" s="197"/>
      <c r="J36" s="198"/>
      <c r="K36" s="117" t="s">
        <v>28</v>
      </c>
      <c r="L36" s="197"/>
      <c r="M36" s="198"/>
      <c r="N36" s="118" t="s">
        <v>29</v>
      </c>
      <c r="O36" s="200" t="s">
        <v>342</v>
      </c>
      <c r="P36" s="200"/>
      <c r="Q36" s="200"/>
      <c r="R36" s="201"/>
      <c r="S36" s="85" t="b">
        <v>0</v>
      </c>
      <c r="T36" s="214" t="s">
        <v>306</v>
      </c>
      <c r="U36" s="214"/>
      <c r="V36" s="214"/>
      <c r="W36" s="214"/>
      <c r="X36" s="85" t="b">
        <v>0</v>
      </c>
      <c r="Y36" s="214" t="s">
        <v>337</v>
      </c>
      <c r="Z36" s="214"/>
      <c r="AA36" s="214"/>
      <c r="AB36" s="214"/>
      <c r="AC36" s="85" t="b">
        <v>0</v>
      </c>
      <c r="AD36" s="214" t="s">
        <v>338</v>
      </c>
      <c r="AE36" s="214"/>
      <c r="AF36" s="214"/>
      <c r="AG36" s="214"/>
      <c r="AH36" s="269" t="s">
        <v>341</v>
      </c>
      <c r="AI36" s="270"/>
      <c r="AJ36" s="271"/>
      <c r="AK36" s="275"/>
      <c r="AL36" s="276"/>
      <c r="AM36" s="277"/>
      <c r="AS36" s="1"/>
      <c r="AT36" s="1"/>
      <c r="AU36" s="1">
        <v>29</v>
      </c>
      <c r="AZ36" s="1"/>
      <c r="BD36" s="1"/>
      <c r="BE36" s="1"/>
      <c r="BI36" s="62"/>
    </row>
    <row r="37" spans="1:61" s="8" customFormat="1" ht="14.1" customHeight="1">
      <c r="A37" s="455"/>
      <c r="B37" s="194" t="s">
        <v>115</v>
      </c>
      <c r="C37" s="195"/>
      <c r="D37" s="195"/>
      <c r="E37" s="195"/>
      <c r="F37" s="195"/>
      <c r="G37" s="195"/>
      <c r="H37" s="196"/>
      <c r="I37" s="197"/>
      <c r="J37" s="198"/>
      <c r="K37" s="117" t="s">
        <v>28</v>
      </c>
      <c r="L37" s="197"/>
      <c r="M37" s="198"/>
      <c r="N37" s="118" t="s">
        <v>29</v>
      </c>
      <c r="O37" s="203"/>
      <c r="P37" s="203"/>
      <c r="Q37" s="203"/>
      <c r="R37" s="204"/>
      <c r="S37" s="85" t="b">
        <v>0</v>
      </c>
      <c r="T37" s="214" t="s">
        <v>339</v>
      </c>
      <c r="U37" s="214"/>
      <c r="V37" s="214"/>
      <c r="W37" s="214"/>
      <c r="X37" s="85" t="b">
        <v>0</v>
      </c>
      <c r="Y37" s="214" t="s">
        <v>340</v>
      </c>
      <c r="Z37" s="214"/>
      <c r="AA37" s="214"/>
      <c r="AB37" s="214"/>
      <c r="AC37" s="85" t="b">
        <v>0</v>
      </c>
      <c r="AD37" s="214" t="s">
        <v>307</v>
      </c>
      <c r="AE37" s="214"/>
      <c r="AF37" s="214"/>
      <c r="AG37" s="214"/>
      <c r="AH37" s="272"/>
      <c r="AI37" s="273"/>
      <c r="AJ37" s="274"/>
      <c r="AK37" s="278"/>
      <c r="AL37" s="279"/>
      <c r="AM37" s="280"/>
      <c r="AS37" s="1"/>
      <c r="AT37" s="1"/>
      <c r="AU37" s="1">
        <v>30</v>
      </c>
      <c r="AZ37" s="1"/>
      <c r="BD37" s="1"/>
      <c r="BE37" s="1"/>
      <c r="BI37" s="62"/>
    </row>
    <row r="38" spans="1:61" s="8" customFormat="1" ht="14.1" customHeight="1">
      <c r="A38" s="455"/>
      <c r="B38" s="199" t="s">
        <v>343</v>
      </c>
      <c r="C38" s="200"/>
      <c r="D38" s="200"/>
      <c r="E38" s="200"/>
      <c r="F38" s="200"/>
      <c r="G38" s="200"/>
      <c r="H38" s="201"/>
      <c r="I38" s="211"/>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89"/>
      <c r="AH38" s="269" t="s">
        <v>479</v>
      </c>
      <c r="AI38" s="270"/>
      <c r="AJ38" s="271"/>
      <c r="AK38" s="275"/>
      <c r="AL38" s="276"/>
      <c r="AM38" s="277"/>
      <c r="AS38" s="1"/>
      <c r="AT38" s="1"/>
      <c r="AU38" s="1">
        <v>31</v>
      </c>
      <c r="AZ38" s="1"/>
      <c r="BD38" s="1"/>
      <c r="BE38" s="1"/>
      <c r="BI38" s="62"/>
    </row>
    <row r="39" spans="1:61" s="8" customFormat="1" ht="14.1" customHeight="1">
      <c r="A39" s="455"/>
      <c r="B39" s="202"/>
      <c r="C39" s="203"/>
      <c r="D39" s="203"/>
      <c r="E39" s="203"/>
      <c r="F39" s="203"/>
      <c r="G39" s="203"/>
      <c r="H39" s="204"/>
      <c r="I39" s="290"/>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2"/>
      <c r="AH39" s="272"/>
      <c r="AI39" s="273"/>
      <c r="AJ39" s="274"/>
      <c r="AK39" s="278"/>
      <c r="AL39" s="279"/>
      <c r="AM39" s="280"/>
      <c r="AS39" s="1"/>
      <c r="AT39" s="1"/>
      <c r="AU39" s="1"/>
      <c r="AZ39" s="1"/>
      <c r="BD39" s="1"/>
      <c r="BE39" s="1"/>
      <c r="BI39" s="62"/>
    </row>
    <row r="40" spans="1:61" s="8" customFormat="1" ht="14.1" customHeight="1">
      <c r="A40" s="455"/>
      <c r="B40" s="199" t="s">
        <v>344</v>
      </c>
      <c r="C40" s="200"/>
      <c r="D40" s="200"/>
      <c r="E40" s="200"/>
      <c r="F40" s="199" t="s">
        <v>102</v>
      </c>
      <c r="G40" s="200"/>
      <c r="H40" s="201"/>
      <c r="I40" s="297"/>
      <c r="J40" s="298"/>
      <c r="K40" s="298"/>
      <c r="L40" s="298"/>
      <c r="M40" s="298"/>
      <c r="N40" s="298"/>
      <c r="O40" s="298"/>
      <c r="P40" s="298"/>
      <c r="Q40" s="298"/>
      <c r="R40" s="298"/>
      <c r="S40" s="299"/>
      <c r="T40" s="269" t="s">
        <v>103</v>
      </c>
      <c r="U40" s="270"/>
      <c r="V40" s="271"/>
      <c r="W40" s="383"/>
      <c r="X40" s="383"/>
      <c r="Y40" s="383"/>
      <c r="Z40" s="383"/>
      <c r="AA40" s="383"/>
      <c r="AB40" s="383"/>
      <c r="AC40" s="383"/>
      <c r="AD40" s="383"/>
      <c r="AE40" s="383"/>
      <c r="AF40" s="383"/>
      <c r="AG40" s="383"/>
      <c r="AH40" s="383"/>
      <c r="AI40" s="383"/>
      <c r="AJ40" s="383"/>
      <c r="AK40" s="383"/>
      <c r="AL40" s="383"/>
      <c r="AM40" s="384"/>
      <c r="AZ40" s="1"/>
      <c r="BA40" s="1"/>
      <c r="BB40" s="1"/>
      <c r="BC40" s="1"/>
      <c r="BD40" s="1"/>
      <c r="BE40" s="1"/>
      <c r="BI40" s="62"/>
    </row>
    <row r="41" spans="1:61" s="8" customFormat="1" ht="14.1" customHeight="1">
      <c r="A41" s="455"/>
      <c r="B41" s="281"/>
      <c r="C41" s="282"/>
      <c r="D41" s="282"/>
      <c r="E41" s="282"/>
      <c r="F41" s="202"/>
      <c r="G41" s="203"/>
      <c r="H41" s="204"/>
      <c r="I41" s="300"/>
      <c r="J41" s="301"/>
      <c r="K41" s="301"/>
      <c r="L41" s="301"/>
      <c r="M41" s="301"/>
      <c r="N41" s="301"/>
      <c r="O41" s="301"/>
      <c r="P41" s="301"/>
      <c r="Q41" s="301"/>
      <c r="R41" s="301"/>
      <c r="S41" s="302"/>
      <c r="T41" s="272"/>
      <c r="U41" s="273"/>
      <c r="V41" s="274"/>
      <c r="W41" s="385"/>
      <c r="X41" s="385"/>
      <c r="Y41" s="385"/>
      <c r="Z41" s="385"/>
      <c r="AA41" s="385"/>
      <c r="AB41" s="385"/>
      <c r="AC41" s="385"/>
      <c r="AD41" s="385"/>
      <c r="AE41" s="385"/>
      <c r="AF41" s="385"/>
      <c r="AG41" s="385"/>
      <c r="AH41" s="385"/>
      <c r="AI41" s="385"/>
      <c r="AJ41" s="385"/>
      <c r="AK41" s="385"/>
      <c r="AL41" s="385"/>
      <c r="AM41" s="386"/>
      <c r="AZ41" s="1"/>
      <c r="BA41" s="1"/>
      <c r="BB41" s="1"/>
      <c r="BC41" s="1"/>
      <c r="BD41" s="1"/>
      <c r="BE41" s="1"/>
      <c r="BI41" s="62"/>
    </row>
    <row r="42" spans="1:61" s="8" customFormat="1" ht="14.1" customHeight="1">
      <c r="A42" s="455"/>
      <c r="B42" s="281"/>
      <c r="C42" s="282"/>
      <c r="D42" s="282"/>
      <c r="E42" s="282"/>
      <c r="F42" s="269" t="s">
        <v>104</v>
      </c>
      <c r="G42" s="270"/>
      <c r="H42" s="271"/>
      <c r="I42" s="303"/>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5"/>
      <c r="AZ42" s="1"/>
      <c r="BA42" s="1"/>
      <c r="BB42" s="1"/>
      <c r="BC42" s="1"/>
      <c r="BD42" s="1"/>
      <c r="BE42" s="1"/>
      <c r="BI42" s="62"/>
    </row>
    <row r="43" spans="1:61" s="8" customFormat="1" ht="14.1" customHeight="1">
      <c r="A43" s="455"/>
      <c r="B43" s="202"/>
      <c r="C43" s="203"/>
      <c r="D43" s="203"/>
      <c r="E43" s="203"/>
      <c r="F43" s="272"/>
      <c r="G43" s="273"/>
      <c r="H43" s="274"/>
      <c r="I43" s="306"/>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8"/>
      <c r="AZ43" s="1"/>
      <c r="BA43" s="1"/>
      <c r="BB43" s="1"/>
      <c r="BC43" s="1"/>
      <c r="BD43" s="1"/>
      <c r="BE43" s="1"/>
      <c r="BI43" s="62"/>
    </row>
    <row r="44" spans="1:61" s="8" customFormat="1" ht="14.1" customHeight="1">
      <c r="A44" s="455"/>
      <c r="B44" s="235" t="s">
        <v>345</v>
      </c>
      <c r="C44" s="236"/>
      <c r="D44" s="236"/>
      <c r="E44" s="236"/>
      <c r="F44" s="236"/>
      <c r="G44" s="236"/>
      <c r="H44" s="237"/>
      <c r="I44" s="254"/>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6"/>
      <c r="AZ44" s="1"/>
      <c r="BA44" s="1"/>
      <c r="BB44" s="1"/>
      <c r="BC44" s="1"/>
      <c r="BD44" s="1"/>
      <c r="BE44" s="1"/>
      <c r="BI44" s="62"/>
    </row>
    <row r="45" spans="1:61" s="8" customFormat="1" ht="14.1" customHeight="1">
      <c r="A45" s="455"/>
      <c r="B45" s="235"/>
      <c r="C45" s="236"/>
      <c r="D45" s="236"/>
      <c r="E45" s="236"/>
      <c r="F45" s="236"/>
      <c r="G45" s="236"/>
      <c r="H45" s="237"/>
      <c r="I45" s="254"/>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6"/>
      <c r="AZ45" s="1"/>
      <c r="BA45" s="1"/>
      <c r="BB45" s="1"/>
      <c r="BC45" s="1"/>
      <c r="BD45" s="1"/>
      <c r="BE45" s="1"/>
      <c r="BI45" s="62"/>
    </row>
    <row r="46" spans="1:61" s="8" customFormat="1" ht="14.1" customHeight="1">
      <c r="A46" s="455"/>
      <c r="B46" s="235" t="s">
        <v>357</v>
      </c>
      <c r="C46" s="236"/>
      <c r="D46" s="236"/>
      <c r="E46" s="236"/>
      <c r="F46" s="236"/>
      <c r="G46" s="236"/>
      <c r="H46" s="237"/>
      <c r="I46" s="254"/>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6"/>
      <c r="AW46" s="7"/>
      <c r="AZ46" s="1"/>
      <c r="BA46" s="1"/>
      <c r="BB46" s="1"/>
      <c r="BC46" s="1"/>
      <c r="BD46" s="1"/>
      <c r="BE46" s="1"/>
      <c r="BI46" s="62"/>
    </row>
    <row r="47" spans="1:61" s="8" customFormat="1" ht="14.1" customHeight="1">
      <c r="A47" s="455"/>
      <c r="B47" s="235"/>
      <c r="C47" s="236"/>
      <c r="D47" s="236"/>
      <c r="E47" s="236"/>
      <c r="F47" s="236"/>
      <c r="G47" s="236"/>
      <c r="H47" s="237"/>
      <c r="I47" s="254"/>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6"/>
      <c r="AZ47" s="1"/>
      <c r="BA47" s="1"/>
      <c r="BB47" s="1"/>
      <c r="BC47" s="1"/>
      <c r="BD47" s="1"/>
      <c r="BE47" s="1"/>
      <c r="BI47" s="62"/>
    </row>
    <row r="48" spans="1:61" s="8" customFormat="1" ht="14.1" customHeight="1">
      <c r="A48" s="455"/>
      <c r="B48" s="215" t="s">
        <v>360</v>
      </c>
      <c r="C48" s="216"/>
      <c r="D48" s="216"/>
      <c r="E48" s="216"/>
      <c r="F48" s="216"/>
      <c r="G48" s="216"/>
      <c r="H48" s="217"/>
      <c r="I48" s="208"/>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10"/>
      <c r="AZ48" s="1"/>
      <c r="BA48" s="1"/>
      <c r="BB48" s="1"/>
      <c r="BC48" s="1"/>
      <c r="BD48" s="1"/>
      <c r="BE48" s="1"/>
      <c r="BI48" s="62"/>
    </row>
    <row r="49" spans="1:61" s="8" customFormat="1" ht="14.1" customHeight="1">
      <c r="A49" s="455"/>
      <c r="B49" s="218"/>
      <c r="C49" s="219"/>
      <c r="D49" s="219"/>
      <c r="E49" s="219"/>
      <c r="F49" s="219"/>
      <c r="G49" s="219"/>
      <c r="H49" s="220"/>
      <c r="I49" s="211"/>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3"/>
      <c r="AZ49" s="1"/>
      <c r="BA49" s="1"/>
      <c r="BB49" s="1"/>
      <c r="BC49" s="1"/>
      <c r="BD49" s="1"/>
      <c r="BE49" s="1"/>
      <c r="BI49" s="62"/>
    </row>
    <row r="50" spans="1:61" s="8" customFormat="1" ht="14.1" customHeight="1">
      <c r="A50" s="455"/>
      <c r="B50" s="205" t="s">
        <v>359</v>
      </c>
      <c r="C50" s="206"/>
      <c r="D50" s="206"/>
      <c r="E50" s="206"/>
      <c r="F50" s="206"/>
      <c r="G50" s="206"/>
      <c r="H50" s="207"/>
      <c r="I50" s="208"/>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10"/>
      <c r="AZ50" s="1"/>
      <c r="BA50" s="1"/>
      <c r="BB50" s="1"/>
      <c r="BC50" s="1"/>
      <c r="BD50" s="1"/>
      <c r="BE50" s="1"/>
      <c r="BI50" s="62"/>
    </row>
    <row r="51" spans="1:61" s="8" customFormat="1" ht="14.1" customHeight="1">
      <c r="A51" s="456"/>
      <c r="B51" s="241"/>
      <c r="C51" s="242"/>
      <c r="D51" s="242"/>
      <c r="E51" s="242"/>
      <c r="F51" s="242"/>
      <c r="G51" s="242"/>
      <c r="H51" s="243"/>
      <c r="I51" s="446"/>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8"/>
      <c r="AZ51" s="1"/>
      <c r="BA51" s="1"/>
      <c r="BB51" s="1"/>
      <c r="BC51" s="1"/>
      <c r="BD51" s="1"/>
      <c r="BE51" s="1"/>
      <c r="BI51" s="62"/>
    </row>
    <row r="52" spans="1:61" s="8" customFormat="1" ht="14.1" customHeight="1">
      <c r="A52" s="1"/>
      <c r="B52" s="119"/>
      <c r="C52" s="119"/>
      <c r="D52" s="119"/>
      <c r="E52" s="119"/>
      <c r="F52" s="119"/>
      <c r="G52" s="119"/>
      <c r="H52" s="119"/>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Z52" s="1"/>
      <c r="BA52" s="1"/>
      <c r="BB52" s="1"/>
      <c r="BC52" s="1"/>
      <c r="BD52" s="1"/>
      <c r="BE52" s="1"/>
      <c r="BI52" s="62"/>
    </row>
    <row r="53" spans="1:61" s="8" customFormat="1" ht="14.1" customHeight="1">
      <c r="A53" s="96"/>
      <c r="B53" s="120"/>
      <c r="C53" s="120"/>
      <c r="D53" s="120"/>
      <c r="E53" s="120"/>
      <c r="F53" s="120"/>
      <c r="G53" s="120"/>
      <c r="H53" s="120"/>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121" t="s">
        <v>462</v>
      </c>
      <c r="AL53" s="121"/>
      <c r="AM53" s="96"/>
      <c r="AZ53" s="1"/>
      <c r="BA53" s="1"/>
      <c r="BB53" s="1"/>
      <c r="BC53" s="1"/>
      <c r="BD53" s="1"/>
      <c r="BE53" s="1"/>
      <c r="BI53" s="62"/>
    </row>
    <row r="54" spans="1:61" s="8" customFormat="1" ht="14.1" customHeight="1">
      <c r="A54" s="395" t="s">
        <v>88</v>
      </c>
      <c r="B54" s="221" t="s">
        <v>246</v>
      </c>
      <c r="C54" s="222"/>
      <c r="D54" s="222"/>
      <c r="E54" s="222"/>
      <c r="F54" s="222"/>
      <c r="G54" s="222"/>
      <c r="H54" s="223"/>
      <c r="I54" s="398"/>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400"/>
      <c r="AZ54" s="1"/>
      <c r="BA54" s="1"/>
      <c r="BB54" s="1"/>
      <c r="BC54" s="1"/>
      <c r="BD54" s="1"/>
      <c r="BE54" s="1"/>
      <c r="BI54" s="62"/>
    </row>
    <row r="55" spans="1:61" s="8" customFormat="1" ht="14.1" customHeight="1">
      <c r="A55" s="396"/>
      <c r="B55" s="224"/>
      <c r="C55" s="225"/>
      <c r="D55" s="225"/>
      <c r="E55" s="225"/>
      <c r="F55" s="225"/>
      <c r="G55" s="225"/>
      <c r="H55" s="226"/>
      <c r="I55" s="401"/>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3"/>
      <c r="AZ55" s="1"/>
      <c r="BA55" s="1"/>
      <c r="BB55" s="1"/>
      <c r="BC55" s="1"/>
      <c r="BD55" s="1"/>
      <c r="BE55" s="1"/>
      <c r="BI55" s="62"/>
    </row>
    <row r="56" spans="1:61" s="8" customFormat="1" ht="14.1" customHeight="1">
      <c r="A56" s="396"/>
      <c r="B56" s="232" t="s">
        <v>305</v>
      </c>
      <c r="C56" s="233"/>
      <c r="D56" s="233"/>
      <c r="E56" s="233"/>
      <c r="F56" s="233"/>
      <c r="G56" s="233"/>
      <c r="H56" s="234"/>
      <c r="I56" s="65" t="b">
        <v>0</v>
      </c>
      <c r="J56" s="108" t="s">
        <v>93</v>
      </c>
      <c r="K56" s="108"/>
      <c r="L56" s="108"/>
      <c r="M56" s="108"/>
      <c r="N56" s="108"/>
      <c r="O56" s="86" t="b">
        <v>0</v>
      </c>
      <c r="P56" s="88" t="s">
        <v>365</v>
      </c>
      <c r="Q56" s="88"/>
      <c r="R56" s="88"/>
      <c r="S56" s="88"/>
      <c r="T56" s="88"/>
      <c r="U56" s="88"/>
      <c r="V56" s="109"/>
      <c r="W56" s="69" t="b">
        <v>0</v>
      </c>
      <c r="X56" s="88" t="s">
        <v>94</v>
      </c>
      <c r="Y56" s="88"/>
      <c r="Z56" s="110"/>
      <c r="AA56" s="69" t="b">
        <v>0</v>
      </c>
      <c r="AB56" s="88" t="s">
        <v>95</v>
      </c>
      <c r="AC56" s="88"/>
      <c r="AD56" s="110"/>
      <c r="AE56" s="69" t="b">
        <v>0</v>
      </c>
      <c r="AF56" s="88" t="s">
        <v>96</v>
      </c>
      <c r="AG56" s="88"/>
      <c r="AH56" s="88"/>
      <c r="AI56" s="69" t="b">
        <v>0</v>
      </c>
      <c r="AJ56" s="88" t="s">
        <v>97</v>
      </c>
      <c r="AK56" s="88"/>
      <c r="AL56" s="111"/>
      <c r="AM56" s="112"/>
      <c r="AZ56" s="1"/>
      <c r="BA56" s="1"/>
      <c r="BB56" s="1"/>
      <c r="BC56" s="1"/>
      <c r="BD56" s="1"/>
      <c r="BE56" s="1"/>
      <c r="BI56" s="62"/>
    </row>
    <row r="57" spans="1:61" s="8" customFormat="1" ht="14.1" customHeight="1">
      <c r="A57" s="396"/>
      <c r="B57" s="232"/>
      <c r="C57" s="233"/>
      <c r="D57" s="233"/>
      <c r="E57" s="233"/>
      <c r="F57" s="233"/>
      <c r="G57" s="233"/>
      <c r="H57" s="234"/>
      <c r="I57" s="69" t="b">
        <v>0</v>
      </c>
      <c r="J57" s="88" t="s">
        <v>346</v>
      </c>
      <c r="K57" s="88"/>
      <c r="L57" s="88"/>
      <c r="M57" s="88"/>
      <c r="N57" s="88"/>
      <c r="O57" s="88"/>
      <c r="P57" s="109"/>
      <c r="Q57" s="109"/>
      <c r="R57" s="69" t="b">
        <v>0</v>
      </c>
      <c r="S57" s="88" t="s">
        <v>98</v>
      </c>
      <c r="T57" s="88"/>
      <c r="U57" s="88"/>
      <c r="V57" s="88"/>
      <c r="W57" s="69" t="b">
        <v>0</v>
      </c>
      <c r="X57" s="58" t="s">
        <v>99</v>
      </c>
      <c r="Y57" s="88"/>
      <c r="Z57" s="88"/>
      <c r="AA57" s="88"/>
      <c r="AB57" s="88"/>
      <c r="AC57" s="88"/>
      <c r="AD57" s="88"/>
      <c r="AE57" s="113"/>
      <c r="AF57" s="88"/>
      <c r="AG57" s="114"/>
      <c r="AH57" s="115"/>
      <c r="AI57" s="115"/>
      <c r="AJ57" s="88" t="s">
        <v>100</v>
      </c>
      <c r="AK57" s="88"/>
      <c r="AL57" s="88"/>
      <c r="AM57" s="116"/>
      <c r="AZ57" s="1"/>
      <c r="BA57" s="1"/>
      <c r="BB57" s="1"/>
      <c r="BC57" s="1"/>
      <c r="BD57" s="1"/>
      <c r="BE57" s="1"/>
      <c r="BI57" s="62"/>
    </row>
    <row r="58" spans="1:61" s="8" customFormat="1" ht="14.1" customHeight="1">
      <c r="A58" s="396"/>
      <c r="B58" s="194" t="s">
        <v>114</v>
      </c>
      <c r="C58" s="195"/>
      <c r="D58" s="195"/>
      <c r="E58" s="195"/>
      <c r="F58" s="195"/>
      <c r="G58" s="195"/>
      <c r="H58" s="196"/>
      <c r="I58" s="197"/>
      <c r="J58" s="198"/>
      <c r="K58" s="117" t="s">
        <v>28</v>
      </c>
      <c r="L58" s="197"/>
      <c r="M58" s="198"/>
      <c r="N58" s="118" t="s">
        <v>29</v>
      </c>
      <c r="O58" s="200" t="s">
        <v>342</v>
      </c>
      <c r="P58" s="200"/>
      <c r="Q58" s="200"/>
      <c r="R58" s="201"/>
      <c r="S58" s="85" t="b">
        <v>0</v>
      </c>
      <c r="T58" s="214" t="s">
        <v>306</v>
      </c>
      <c r="U58" s="214"/>
      <c r="V58" s="214"/>
      <c r="W58" s="214"/>
      <c r="X58" s="85" t="b">
        <v>0</v>
      </c>
      <c r="Y58" s="214" t="s">
        <v>337</v>
      </c>
      <c r="Z58" s="214"/>
      <c r="AA58" s="214"/>
      <c r="AB58" s="214"/>
      <c r="AC58" s="85" t="b">
        <v>0</v>
      </c>
      <c r="AD58" s="214" t="s">
        <v>338</v>
      </c>
      <c r="AE58" s="214"/>
      <c r="AF58" s="214"/>
      <c r="AG58" s="214"/>
      <c r="AH58" s="269" t="s">
        <v>341</v>
      </c>
      <c r="AI58" s="270"/>
      <c r="AJ58" s="271"/>
      <c r="AK58" s="275"/>
      <c r="AL58" s="276"/>
      <c r="AM58" s="277"/>
      <c r="AZ58" s="1"/>
      <c r="BA58" s="1"/>
      <c r="BB58" s="1"/>
      <c r="BC58" s="1"/>
      <c r="BD58" s="1"/>
      <c r="BE58" s="1"/>
      <c r="BI58" s="62"/>
    </row>
    <row r="59" spans="1:61" s="8" customFormat="1" ht="14.1" customHeight="1">
      <c r="A59" s="396"/>
      <c r="B59" s="194" t="s">
        <v>115</v>
      </c>
      <c r="C59" s="195"/>
      <c r="D59" s="195"/>
      <c r="E59" s="195"/>
      <c r="F59" s="195"/>
      <c r="G59" s="195"/>
      <c r="H59" s="196"/>
      <c r="I59" s="197"/>
      <c r="J59" s="198"/>
      <c r="K59" s="117" t="s">
        <v>28</v>
      </c>
      <c r="L59" s="197"/>
      <c r="M59" s="198"/>
      <c r="N59" s="118" t="s">
        <v>29</v>
      </c>
      <c r="O59" s="203"/>
      <c r="P59" s="203"/>
      <c r="Q59" s="203"/>
      <c r="R59" s="204"/>
      <c r="S59" s="85" t="b">
        <v>0</v>
      </c>
      <c r="T59" s="214" t="s">
        <v>339</v>
      </c>
      <c r="U59" s="214"/>
      <c r="V59" s="214"/>
      <c r="W59" s="214"/>
      <c r="X59" s="85" t="b">
        <v>0</v>
      </c>
      <c r="Y59" s="214" t="s">
        <v>340</v>
      </c>
      <c r="Z59" s="214"/>
      <c r="AA59" s="214"/>
      <c r="AB59" s="214"/>
      <c r="AC59" s="85" t="b">
        <v>0</v>
      </c>
      <c r="AD59" s="214" t="s">
        <v>307</v>
      </c>
      <c r="AE59" s="214"/>
      <c r="AF59" s="214"/>
      <c r="AG59" s="214"/>
      <c r="AH59" s="272"/>
      <c r="AI59" s="273"/>
      <c r="AJ59" s="274"/>
      <c r="AK59" s="278"/>
      <c r="AL59" s="279"/>
      <c r="AM59" s="280"/>
      <c r="AZ59" s="1"/>
      <c r="BA59" s="1"/>
      <c r="BB59" s="1"/>
      <c r="BC59" s="1"/>
      <c r="BD59" s="1"/>
      <c r="BE59" s="1"/>
      <c r="BI59" s="62"/>
    </row>
    <row r="60" spans="1:61" s="8" customFormat="1" ht="14.1" customHeight="1">
      <c r="A60" s="396"/>
      <c r="B60" s="199" t="s">
        <v>343</v>
      </c>
      <c r="C60" s="200"/>
      <c r="D60" s="200"/>
      <c r="E60" s="200"/>
      <c r="F60" s="200"/>
      <c r="G60" s="200"/>
      <c r="H60" s="201"/>
      <c r="I60" s="211"/>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89"/>
      <c r="AH60" s="269" t="s">
        <v>479</v>
      </c>
      <c r="AI60" s="270"/>
      <c r="AJ60" s="271"/>
      <c r="AK60" s="275"/>
      <c r="AL60" s="276"/>
      <c r="AM60" s="277"/>
      <c r="AZ60" s="1"/>
      <c r="BA60" s="1"/>
      <c r="BB60" s="1"/>
      <c r="BC60" s="1"/>
      <c r="BD60" s="1"/>
      <c r="BE60" s="1"/>
      <c r="BI60" s="62"/>
    </row>
    <row r="61" spans="1:61" s="8" customFormat="1" ht="14.1" customHeight="1">
      <c r="A61" s="396"/>
      <c r="B61" s="202"/>
      <c r="C61" s="203"/>
      <c r="D61" s="203"/>
      <c r="E61" s="203"/>
      <c r="F61" s="203"/>
      <c r="G61" s="203"/>
      <c r="H61" s="204"/>
      <c r="I61" s="290"/>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2"/>
      <c r="AH61" s="272"/>
      <c r="AI61" s="273"/>
      <c r="AJ61" s="274"/>
      <c r="AK61" s="278"/>
      <c r="AL61" s="279"/>
      <c r="AM61" s="280"/>
      <c r="AZ61" s="1"/>
      <c r="BA61" s="1"/>
      <c r="BB61" s="1"/>
      <c r="BC61" s="1"/>
      <c r="BD61" s="1"/>
      <c r="BE61" s="1"/>
      <c r="BI61" s="62"/>
    </row>
    <row r="62" spans="1:61" s="8" customFormat="1" ht="14.1" customHeight="1">
      <c r="A62" s="396"/>
      <c r="B62" s="199" t="s">
        <v>344</v>
      </c>
      <c r="C62" s="200"/>
      <c r="D62" s="200"/>
      <c r="E62" s="200"/>
      <c r="F62" s="199" t="s">
        <v>102</v>
      </c>
      <c r="G62" s="200"/>
      <c r="H62" s="201"/>
      <c r="I62" s="257"/>
      <c r="J62" s="258"/>
      <c r="K62" s="258"/>
      <c r="L62" s="258"/>
      <c r="M62" s="258"/>
      <c r="N62" s="258"/>
      <c r="O62" s="258"/>
      <c r="P62" s="258"/>
      <c r="Q62" s="258"/>
      <c r="R62" s="258"/>
      <c r="S62" s="259"/>
      <c r="T62" s="244" t="s">
        <v>103</v>
      </c>
      <c r="U62" s="245"/>
      <c r="V62" s="246"/>
      <c r="W62" s="379"/>
      <c r="X62" s="379"/>
      <c r="Y62" s="379"/>
      <c r="Z62" s="379"/>
      <c r="AA62" s="379"/>
      <c r="AB62" s="379"/>
      <c r="AC62" s="379"/>
      <c r="AD62" s="379"/>
      <c r="AE62" s="379"/>
      <c r="AF62" s="379"/>
      <c r="AG62" s="379"/>
      <c r="AH62" s="379"/>
      <c r="AI62" s="379"/>
      <c r="AJ62" s="379"/>
      <c r="AK62" s="379"/>
      <c r="AL62" s="379"/>
      <c r="AM62" s="380"/>
      <c r="AZ62" s="1"/>
      <c r="BA62" s="1"/>
      <c r="BB62" s="1"/>
      <c r="BC62" s="1"/>
      <c r="BD62" s="1"/>
      <c r="BE62" s="1"/>
      <c r="BI62" s="62"/>
    </row>
    <row r="63" spans="1:61" s="8" customFormat="1" ht="14.1" customHeight="1">
      <c r="A63" s="396"/>
      <c r="B63" s="281"/>
      <c r="C63" s="282"/>
      <c r="D63" s="282"/>
      <c r="E63" s="282"/>
      <c r="F63" s="202"/>
      <c r="G63" s="203"/>
      <c r="H63" s="204"/>
      <c r="I63" s="260"/>
      <c r="J63" s="261"/>
      <c r="K63" s="261"/>
      <c r="L63" s="261"/>
      <c r="M63" s="261"/>
      <c r="N63" s="261"/>
      <c r="O63" s="261"/>
      <c r="P63" s="261"/>
      <c r="Q63" s="261"/>
      <c r="R63" s="261"/>
      <c r="S63" s="262"/>
      <c r="T63" s="247"/>
      <c r="U63" s="248"/>
      <c r="V63" s="249"/>
      <c r="W63" s="381"/>
      <c r="X63" s="381"/>
      <c r="Y63" s="381"/>
      <c r="Z63" s="381"/>
      <c r="AA63" s="381"/>
      <c r="AB63" s="381"/>
      <c r="AC63" s="381"/>
      <c r="AD63" s="381"/>
      <c r="AE63" s="381"/>
      <c r="AF63" s="381"/>
      <c r="AG63" s="381"/>
      <c r="AH63" s="381"/>
      <c r="AI63" s="381"/>
      <c r="AJ63" s="381"/>
      <c r="AK63" s="381"/>
      <c r="AL63" s="381"/>
      <c r="AM63" s="382"/>
      <c r="AZ63" s="1"/>
      <c r="BA63" s="1"/>
      <c r="BB63" s="1"/>
      <c r="BC63" s="1"/>
      <c r="BD63" s="1"/>
      <c r="BE63" s="1"/>
      <c r="BI63" s="62"/>
    </row>
    <row r="64" spans="1:61" s="8" customFormat="1" ht="14.1" customHeight="1">
      <c r="A64" s="396"/>
      <c r="B64" s="281"/>
      <c r="C64" s="282"/>
      <c r="D64" s="282"/>
      <c r="E64" s="282"/>
      <c r="F64" s="269" t="s">
        <v>104</v>
      </c>
      <c r="G64" s="270"/>
      <c r="H64" s="271"/>
      <c r="I64" s="263"/>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5"/>
      <c r="AZ64" s="1"/>
      <c r="BA64" s="1"/>
      <c r="BB64" s="1"/>
      <c r="BC64" s="1"/>
      <c r="BD64" s="1"/>
      <c r="BE64" s="1"/>
      <c r="BI64" s="62"/>
    </row>
    <row r="65" spans="1:61" s="8" customFormat="1" ht="14.1" customHeight="1">
      <c r="A65" s="396"/>
      <c r="B65" s="202"/>
      <c r="C65" s="203"/>
      <c r="D65" s="203"/>
      <c r="E65" s="203"/>
      <c r="F65" s="272"/>
      <c r="G65" s="273"/>
      <c r="H65" s="274"/>
      <c r="I65" s="266"/>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8"/>
      <c r="AZ65" s="1"/>
      <c r="BA65" s="1"/>
      <c r="BB65" s="1"/>
      <c r="BC65" s="1"/>
      <c r="BD65" s="1"/>
      <c r="BE65" s="1"/>
      <c r="BI65" s="62"/>
    </row>
    <row r="66" spans="1:61" s="8" customFormat="1" ht="14.1" customHeight="1">
      <c r="A66" s="396"/>
      <c r="B66" s="235" t="s">
        <v>345</v>
      </c>
      <c r="C66" s="236"/>
      <c r="D66" s="236"/>
      <c r="E66" s="236"/>
      <c r="F66" s="236"/>
      <c r="G66" s="236"/>
      <c r="H66" s="237"/>
      <c r="I66" s="238"/>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40"/>
      <c r="AZ66" s="1"/>
      <c r="BA66" s="1"/>
      <c r="BB66" s="1"/>
      <c r="BC66" s="1"/>
      <c r="BD66" s="1"/>
      <c r="BE66" s="1"/>
      <c r="BI66" s="62"/>
    </row>
    <row r="67" spans="1:61" s="8" customFormat="1" ht="14.1" customHeight="1">
      <c r="A67" s="396"/>
      <c r="B67" s="235"/>
      <c r="C67" s="236"/>
      <c r="D67" s="236"/>
      <c r="E67" s="236"/>
      <c r="F67" s="236"/>
      <c r="G67" s="236"/>
      <c r="H67" s="237"/>
      <c r="I67" s="238"/>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40"/>
      <c r="AZ67" s="1"/>
      <c r="BA67" s="1"/>
      <c r="BB67" s="1"/>
      <c r="BC67" s="1"/>
      <c r="BD67" s="1"/>
      <c r="BE67" s="1"/>
      <c r="BI67" s="62"/>
    </row>
    <row r="68" spans="1:61" s="8" customFormat="1" ht="14.1" customHeight="1">
      <c r="A68" s="396"/>
      <c r="B68" s="215" t="s">
        <v>360</v>
      </c>
      <c r="C68" s="216"/>
      <c r="D68" s="216"/>
      <c r="E68" s="216"/>
      <c r="F68" s="216"/>
      <c r="G68" s="216"/>
      <c r="H68" s="217"/>
      <c r="I68" s="208"/>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10"/>
      <c r="AZ68" s="1"/>
      <c r="BA68" s="1"/>
      <c r="BB68" s="1"/>
      <c r="BC68" s="1"/>
      <c r="BD68" s="1"/>
      <c r="BE68" s="1"/>
      <c r="BI68" s="62"/>
    </row>
    <row r="69" spans="1:61" s="8" customFormat="1" ht="14.1" customHeight="1">
      <c r="A69" s="396"/>
      <c r="B69" s="218"/>
      <c r="C69" s="219"/>
      <c r="D69" s="219"/>
      <c r="E69" s="219"/>
      <c r="F69" s="219"/>
      <c r="G69" s="219"/>
      <c r="H69" s="220"/>
      <c r="I69" s="211"/>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3"/>
      <c r="AZ69" s="1"/>
      <c r="BA69" s="1"/>
      <c r="BB69" s="1"/>
      <c r="BC69" s="1"/>
      <c r="BD69" s="1"/>
      <c r="BE69" s="1"/>
      <c r="BI69" s="62"/>
    </row>
    <row r="70" spans="1:61" s="8" customFormat="1" ht="14.1" customHeight="1">
      <c r="A70" s="396"/>
      <c r="B70" s="205" t="s">
        <v>359</v>
      </c>
      <c r="C70" s="206"/>
      <c r="D70" s="206"/>
      <c r="E70" s="206"/>
      <c r="F70" s="206"/>
      <c r="G70" s="206"/>
      <c r="H70" s="207"/>
      <c r="I70" s="208"/>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10"/>
      <c r="AZ70" s="1"/>
      <c r="BA70" s="1"/>
      <c r="BB70" s="1"/>
      <c r="BC70" s="1"/>
      <c r="BD70" s="1"/>
      <c r="BE70" s="1"/>
      <c r="BI70" s="62"/>
    </row>
    <row r="71" spans="1:61" s="8" customFormat="1" ht="14.1" customHeight="1">
      <c r="A71" s="397"/>
      <c r="B71" s="205"/>
      <c r="C71" s="206"/>
      <c r="D71" s="206"/>
      <c r="E71" s="206"/>
      <c r="F71" s="206"/>
      <c r="G71" s="206"/>
      <c r="H71" s="207"/>
      <c r="I71" s="211"/>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3"/>
      <c r="AZ71" s="1"/>
      <c r="BA71" s="1"/>
      <c r="BB71" s="1"/>
      <c r="BC71" s="1"/>
      <c r="BD71" s="1"/>
      <c r="BE71" s="1"/>
      <c r="BI71" s="62"/>
    </row>
    <row r="72" spans="1:61" ht="14.1" customHeight="1">
      <c r="A72" s="395" t="s">
        <v>105</v>
      </c>
      <c r="B72" s="221" t="s">
        <v>246</v>
      </c>
      <c r="C72" s="222"/>
      <c r="D72" s="222"/>
      <c r="E72" s="222"/>
      <c r="F72" s="222"/>
      <c r="G72" s="222"/>
      <c r="H72" s="223"/>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8"/>
      <c r="AM72" s="229"/>
    </row>
    <row r="73" spans="1:61" ht="14.1" customHeight="1">
      <c r="A73" s="396"/>
      <c r="B73" s="224"/>
      <c r="C73" s="225"/>
      <c r="D73" s="225"/>
      <c r="E73" s="225"/>
      <c r="F73" s="225"/>
      <c r="G73" s="225"/>
      <c r="H73" s="226"/>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08"/>
      <c r="AM73" s="231"/>
    </row>
    <row r="74" spans="1:61" s="8" customFormat="1" ht="14.1" customHeight="1">
      <c r="A74" s="396"/>
      <c r="B74" s="232" t="s">
        <v>305</v>
      </c>
      <c r="C74" s="233"/>
      <c r="D74" s="233"/>
      <c r="E74" s="233"/>
      <c r="F74" s="233"/>
      <c r="G74" s="233"/>
      <c r="H74" s="234"/>
      <c r="I74" s="65" t="b">
        <v>0</v>
      </c>
      <c r="J74" s="108" t="s">
        <v>93</v>
      </c>
      <c r="K74" s="108"/>
      <c r="L74" s="108"/>
      <c r="M74" s="108"/>
      <c r="N74" s="108"/>
      <c r="O74" s="86" t="b">
        <v>0</v>
      </c>
      <c r="P74" s="88" t="s">
        <v>365</v>
      </c>
      <c r="Q74" s="88"/>
      <c r="R74" s="88"/>
      <c r="S74" s="88"/>
      <c r="T74" s="88"/>
      <c r="U74" s="88"/>
      <c r="V74" s="109"/>
      <c r="W74" s="69" t="b">
        <v>0</v>
      </c>
      <c r="X74" s="88" t="s">
        <v>94</v>
      </c>
      <c r="Y74" s="88"/>
      <c r="Z74" s="110"/>
      <c r="AA74" s="69" t="b">
        <v>0</v>
      </c>
      <c r="AB74" s="88" t="s">
        <v>95</v>
      </c>
      <c r="AC74" s="88"/>
      <c r="AD74" s="110"/>
      <c r="AE74" s="69" t="b">
        <v>0</v>
      </c>
      <c r="AF74" s="88" t="s">
        <v>96</v>
      </c>
      <c r="AG74" s="88"/>
      <c r="AH74" s="88"/>
      <c r="AI74" s="69" t="b">
        <v>0</v>
      </c>
      <c r="AJ74" s="88" t="s">
        <v>97</v>
      </c>
      <c r="AK74" s="88"/>
      <c r="AL74" s="88"/>
      <c r="AM74" s="122"/>
      <c r="AX74" s="7"/>
      <c r="AZ74" s="1"/>
      <c r="BA74" s="1"/>
      <c r="BB74" s="1"/>
      <c r="BC74" s="1"/>
      <c r="BD74" s="1"/>
      <c r="BE74" s="1"/>
      <c r="BI74" s="62"/>
    </row>
    <row r="75" spans="1:61" s="8" customFormat="1" ht="14.1" customHeight="1">
      <c r="A75" s="396"/>
      <c r="B75" s="232"/>
      <c r="C75" s="233"/>
      <c r="D75" s="233"/>
      <c r="E75" s="233"/>
      <c r="F75" s="233"/>
      <c r="G75" s="233"/>
      <c r="H75" s="234"/>
      <c r="I75" s="69" t="b">
        <v>0</v>
      </c>
      <c r="J75" s="88" t="s">
        <v>346</v>
      </c>
      <c r="K75" s="88"/>
      <c r="L75" s="88"/>
      <c r="M75" s="88"/>
      <c r="N75" s="88"/>
      <c r="O75" s="88"/>
      <c r="P75" s="109"/>
      <c r="Q75" s="109"/>
      <c r="R75" s="69" t="b">
        <v>0</v>
      </c>
      <c r="S75" s="88" t="s">
        <v>98</v>
      </c>
      <c r="T75" s="88"/>
      <c r="U75" s="88"/>
      <c r="V75" s="88"/>
      <c r="W75" s="69" t="b">
        <v>0</v>
      </c>
      <c r="X75" s="58" t="s">
        <v>99</v>
      </c>
      <c r="Y75" s="88"/>
      <c r="Z75" s="88"/>
      <c r="AA75" s="88"/>
      <c r="AB75" s="88"/>
      <c r="AC75" s="88"/>
      <c r="AD75" s="88"/>
      <c r="AE75" s="113"/>
      <c r="AF75" s="88"/>
      <c r="AG75" s="114"/>
      <c r="AH75" s="115"/>
      <c r="AI75" s="115"/>
      <c r="AJ75" s="88" t="s">
        <v>100</v>
      </c>
      <c r="AK75" s="88"/>
      <c r="AL75" s="88"/>
      <c r="AM75" s="116"/>
      <c r="AZ75" s="1"/>
      <c r="BA75" s="1"/>
      <c r="BB75" s="1"/>
      <c r="BC75" s="1"/>
      <c r="BD75" s="1"/>
      <c r="BE75" s="1"/>
      <c r="BI75" s="62"/>
    </row>
    <row r="76" spans="1:61" s="8" customFormat="1" ht="14.1" customHeight="1">
      <c r="A76" s="396"/>
      <c r="B76" s="194" t="s">
        <v>114</v>
      </c>
      <c r="C76" s="195"/>
      <c r="D76" s="195"/>
      <c r="E76" s="195"/>
      <c r="F76" s="195"/>
      <c r="G76" s="195"/>
      <c r="H76" s="196"/>
      <c r="I76" s="197"/>
      <c r="J76" s="198"/>
      <c r="K76" s="117" t="s">
        <v>28</v>
      </c>
      <c r="L76" s="197"/>
      <c r="M76" s="198"/>
      <c r="N76" s="118" t="s">
        <v>29</v>
      </c>
      <c r="O76" s="200" t="s">
        <v>342</v>
      </c>
      <c r="P76" s="200"/>
      <c r="Q76" s="200"/>
      <c r="R76" s="201"/>
      <c r="S76" s="85" t="b">
        <v>0</v>
      </c>
      <c r="T76" s="214" t="s">
        <v>306</v>
      </c>
      <c r="U76" s="214"/>
      <c r="V76" s="214"/>
      <c r="W76" s="214"/>
      <c r="X76" s="85" t="b">
        <v>0</v>
      </c>
      <c r="Y76" s="214" t="s">
        <v>337</v>
      </c>
      <c r="Z76" s="214"/>
      <c r="AA76" s="214"/>
      <c r="AB76" s="214"/>
      <c r="AC76" s="85" t="b">
        <v>0</v>
      </c>
      <c r="AD76" s="214" t="s">
        <v>338</v>
      </c>
      <c r="AE76" s="214"/>
      <c r="AF76" s="214"/>
      <c r="AG76" s="214"/>
      <c r="AH76" s="269" t="s">
        <v>341</v>
      </c>
      <c r="AI76" s="270"/>
      <c r="AJ76" s="271"/>
      <c r="AK76" s="275"/>
      <c r="AL76" s="276"/>
      <c r="AM76" s="277"/>
      <c r="AZ76" s="1"/>
      <c r="BA76" s="1"/>
      <c r="BB76" s="1"/>
      <c r="BC76" s="1"/>
      <c r="BD76" s="1"/>
      <c r="BE76" s="1"/>
      <c r="BI76" s="62"/>
    </row>
    <row r="77" spans="1:61" ht="14.1" customHeight="1">
      <c r="A77" s="396"/>
      <c r="B77" s="194" t="s">
        <v>115</v>
      </c>
      <c r="C77" s="195"/>
      <c r="D77" s="195"/>
      <c r="E77" s="195"/>
      <c r="F77" s="195"/>
      <c r="G77" s="195"/>
      <c r="H77" s="196"/>
      <c r="I77" s="197"/>
      <c r="J77" s="198"/>
      <c r="K77" s="117" t="s">
        <v>28</v>
      </c>
      <c r="L77" s="197"/>
      <c r="M77" s="198"/>
      <c r="N77" s="118" t="s">
        <v>29</v>
      </c>
      <c r="O77" s="203"/>
      <c r="P77" s="203"/>
      <c r="Q77" s="203"/>
      <c r="R77" s="204"/>
      <c r="S77" s="85" t="b">
        <v>0</v>
      </c>
      <c r="T77" s="214" t="s">
        <v>339</v>
      </c>
      <c r="U77" s="214"/>
      <c r="V77" s="214"/>
      <c r="W77" s="214"/>
      <c r="X77" s="85" t="b">
        <v>0</v>
      </c>
      <c r="Y77" s="214" t="s">
        <v>340</v>
      </c>
      <c r="Z77" s="214"/>
      <c r="AA77" s="214"/>
      <c r="AB77" s="214"/>
      <c r="AC77" s="85" t="b">
        <v>0</v>
      </c>
      <c r="AD77" s="214" t="s">
        <v>307</v>
      </c>
      <c r="AE77" s="214"/>
      <c r="AF77" s="214"/>
      <c r="AG77" s="214"/>
      <c r="AH77" s="272"/>
      <c r="AI77" s="273"/>
      <c r="AJ77" s="274"/>
      <c r="AK77" s="278"/>
      <c r="AL77" s="279"/>
      <c r="AM77" s="280"/>
    </row>
    <row r="78" spans="1:61" ht="14.1" customHeight="1">
      <c r="A78" s="396"/>
      <c r="B78" s="199" t="s">
        <v>343</v>
      </c>
      <c r="C78" s="200"/>
      <c r="D78" s="200"/>
      <c r="E78" s="200"/>
      <c r="F78" s="200"/>
      <c r="G78" s="200"/>
      <c r="H78" s="201"/>
      <c r="I78" s="211"/>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89"/>
      <c r="AH78" s="269" t="s">
        <v>479</v>
      </c>
      <c r="AI78" s="270"/>
      <c r="AJ78" s="271"/>
      <c r="AK78" s="275"/>
      <c r="AL78" s="276"/>
      <c r="AM78" s="277"/>
    </row>
    <row r="79" spans="1:61" ht="14.1" customHeight="1">
      <c r="A79" s="396"/>
      <c r="B79" s="202"/>
      <c r="C79" s="203"/>
      <c r="D79" s="203"/>
      <c r="E79" s="203"/>
      <c r="F79" s="203"/>
      <c r="G79" s="203"/>
      <c r="H79" s="204"/>
      <c r="I79" s="290"/>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2"/>
      <c r="AH79" s="272"/>
      <c r="AI79" s="273"/>
      <c r="AJ79" s="274"/>
      <c r="AK79" s="278"/>
      <c r="AL79" s="279"/>
      <c r="AM79" s="280"/>
    </row>
    <row r="80" spans="1:61" ht="14.1" customHeight="1">
      <c r="A80" s="396"/>
      <c r="B80" s="199" t="s">
        <v>344</v>
      </c>
      <c r="C80" s="200"/>
      <c r="D80" s="200"/>
      <c r="E80" s="200"/>
      <c r="F80" s="199" t="s">
        <v>102</v>
      </c>
      <c r="G80" s="200"/>
      <c r="H80" s="201"/>
      <c r="I80" s="283"/>
      <c r="J80" s="284"/>
      <c r="K80" s="284"/>
      <c r="L80" s="284"/>
      <c r="M80" s="284"/>
      <c r="N80" s="284"/>
      <c r="O80" s="284"/>
      <c r="P80" s="284"/>
      <c r="Q80" s="284"/>
      <c r="R80" s="284"/>
      <c r="S80" s="285"/>
      <c r="T80" s="244" t="s">
        <v>103</v>
      </c>
      <c r="U80" s="245"/>
      <c r="V80" s="246"/>
      <c r="W80" s="250"/>
      <c r="X80" s="250"/>
      <c r="Y80" s="250"/>
      <c r="Z80" s="250"/>
      <c r="AA80" s="250"/>
      <c r="AB80" s="250"/>
      <c r="AC80" s="250"/>
      <c r="AD80" s="250"/>
      <c r="AE80" s="250"/>
      <c r="AF80" s="250"/>
      <c r="AG80" s="250"/>
      <c r="AH80" s="250"/>
      <c r="AI80" s="250"/>
      <c r="AJ80" s="250"/>
      <c r="AK80" s="250"/>
      <c r="AL80" s="250"/>
      <c r="AM80" s="251"/>
    </row>
    <row r="81" spans="1:61" ht="14.1" customHeight="1">
      <c r="A81" s="396"/>
      <c r="B81" s="281"/>
      <c r="C81" s="282"/>
      <c r="D81" s="282"/>
      <c r="E81" s="282"/>
      <c r="F81" s="202"/>
      <c r="G81" s="203"/>
      <c r="H81" s="204"/>
      <c r="I81" s="286"/>
      <c r="J81" s="287"/>
      <c r="K81" s="287"/>
      <c r="L81" s="287"/>
      <c r="M81" s="287"/>
      <c r="N81" s="287"/>
      <c r="O81" s="287"/>
      <c r="P81" s="287"/>
      <c r="Q81" s="287"/>
      <c r="R81" s="287"/>
      <c r="S81" s="288"/>
      <c r="T81" s="247"/>
      <c r="U81" s="248"/>
      <c r="V81" s="249"/>
      <c r="W81" s="252"/>
      <c r="X81" s="252"/>
      <c r="Y81" s="252"/>
      <c r="Z81" s="252"/>
      <c r="AA81" s="252"/>
      <c r="AB81" s="252"/>
      <c r="AC81" s="252"/>
      <c r="AD81" s="252"/>
      <c r="AE81" s="252"/>
      <c r="AF81" s="252"/>
      <c r="AG81" s="252"/>
      <c r="AH81" s="252"/>
      <c r="AI81" s="252"/>
      <c r="AJ81" s="252"/>
      <c r="AK81" s="252"/>
      <c r="AL81" s="252"/>
      <c r="AM81" s="253"/>
    </row>
    <row r="82" spans="1:61" ht="14.1" customHeight="1">
      <c r="A82" s="396"/>
      <c r="B82" s="281"/>
      <c r="C82" s="282"/>
      <c r="D82" s="282"/>
      <c r="E82" s="282"/>
      <c r="F82" s="269" t="s">
        <v>104</v>
      </c>
      <c r="G82" s="270"/>
      <c r="H82" s="271"/>
      <c r="I82" s="263"/>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5"/>
    </row>
    <row r="83" spans="1:61" ht="14.1" customHeight="1">
      <c r="A83" s="396"/>
      <c r="B83" s="202"/>
      <c r="C83" s="203"/>
      <c r="D83" s="203"/>
      <c r="E83" s="203"/>
      <c r="F83" s="272"/>
      <c r="G83" s="273"/>
      <c r="H83" s="274"/>
      <c r="I83" s="266"/>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8"/>
    </row>
    <row r="84" spans="1:61" ht="14.1" customHeight="1">
      <c r="A84" s="396"/>
      <c r="B84" s="235" t="s">
        <v>345</v>
      </c>
      <c r="C84" s="236"/>
      <c r="D84" s="236"/>
      <c r="E84" s="236"/>
      <c r="F84" s="236"/>
      <c r="G84" s="236"/>
      <c r="H84" s="237"/>
      <c r="I84" s="238"/>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40"/>
    </row>
    <row r="85" spans="1:61" ht="14.1" customHeight="1">
      <c r="A85" s="396"/>
      <c r="B85" s="235"/>
      <c r="C85" s="236"/>
      <c r="D85" s="236"/>
      <c r="E85" s="236"/>
      <c r="F85" s="236"/>
      <c r="G85" s="236"/>
      <c r="H85" s="237"/>
      <c r="I85" s="238"/>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40"/>
    </row>
    <row r="86" spans="1:61" ht="14.1" customHeight="1">
      <c r="A86" s="396"/>
      <c r="B86" s="215" t="s">
        <v>360</v>
      </c>
      <c r="C86" s="216"/>
      <c r="D86" s="216"/>
      <c r="E86" s="216"/>
      <c r="F86" s="216"/>
      <c r="G86" s="216"/>
      <c r="H86" s="217"/>
      <c r="I86" s="208"/>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10"/>
    </row>
    <row r="87" spans="1:61" ht="14.1" customHeight="1">
      <c r="A87" s="396"/>
      <c r="B87" s="218"/>
      <c r="C87" s="219"/>
      <c r="D87" s="219"/>
      <c r="E87" s="219"/>
      <c r="F87" s="219"/>
      <c r="G87" s="219"/>
      <c r="H87" s="220"/>
      <c r="I87" s="211"/>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3"/>
    </row>
    <row r="88" spans="1:61" ht="14.1" customHeight="1">
      <c r="A88" s="396"/>
      <c r="B88" s="205" t="s">
        <v>359</v>
      </c>
      <c r="C88" s="206"/>
      <c r="D88" s="206"/>
      <c r="E88" s="206"/>
      <c r="F88" s="206"/>
      <c r="G88" s="206"/>
      <c r="H88" s="207"/>
      <c r="I88" s="208"/>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10"/>
    </row>
    <row r="89" spans="1:61" ht="14.1" customHeight="1">
      <c r="A89" s="397"/>
      <c r="B89" s="205"/>
      <c r="C89" s="206"/>
      <c r="D89" s="206"/>
      <c r="E89" s="206"/>
      <c r="F89" s="206"/>
      <c r="G89" s="206"/>
      <c r="H89" s="207"/>
      <c r="I89" s="211"/>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3"/>
    </row>
    <row r="90" spans="1:61" ht="14.1" customHeight="1">
      <c r="A90" s="395" t="s">
        <v>247</v>
      </c>
      <c r="B90" s="221" t="s">
        <v>246</v>
      </c>
      <c r="C90" s="222"/>
      <c r="D90" s="222"/>
      <c r="E90" s="222"/>
      <c r="F90" s="222"/>
      <c r="G90" s="222"/>
      <c r="H90" s="223"/>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8"/>
      <c r="AM90" s="229"/>
    </row>
    <row r="91" spans="1:61" ht="14.1" customHeight="1">
      <c r="A91" s="396"/>
      <c r="B91" s="224"/>
      <c r="C91" s="225"/>
      <c r="D91" s="225"/>
      <c r="E91" s="225"/>
      <c r="F91" s="225"/>
      <c r="G91" s="225"/>
      <c r="H91" s="226"/>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08"/>
      <c r="AM91" s="231"/>
    </row>
    <row r="92" spans="1:61" s="8" customFormat="1" ht="14.1" customHeight="1">
      <c r="A92" s="396"/>
      <c r="B92" s="232" t="s">
        <v>305</v>
      </c>
      <c r="C92" s="233"/>
      <c r="D92" s="233"/>
      <c r="E92" s="233"/>
      <c r="F92" s="233"/>
      <c r="G92" s="233"/>
      <c r="H92" s="234"/>
      <c r="I92" s="65" t="b">
        <v>0</v>
      </c>
      <c r="J92" s="108" t="s">
        <v>93</v>
      </c>
      <c r="K92" s="108"/>
      <c r="L92" s="108"/>
      <c r="M92" s="108"/>
      <c r="N92" s="108"/>
      <c r="O92" s="86" t="b">
        <v>0</v>
      </c>
      <c r="P92" s="88" t="s">
        <v>365</v>
      </c>
      <c r="Q92" s="88"/>
      <c r="R92" s="88"/>
      <c r="S92" s="88"/>
      <c r="T92" s="88"/>
      <c r="U92" s="88"/>
      <c r="V92" s="109"/>
      <c r="W92" s="69" t="b">
        <v>0</v>
      </c>
      <c r="X92" s="88" t="s">
        <v>94</v>
      </c>
      <c r="Y92" s="88"/>
      <c r="Z92" s="110"/>
      <c r="AA92" s="69" t="b">
        <v>0</v>
      </c>
      <c r="AB92" s="88" t="s">
        <v>95</v>
      </c>
      <c r="AC92" s="88"/>
      <c r="AD92" s="110"/>
      <c r="AE92" s="69" t="b">
        <v>0</v>
      </c>
      <c r="AF92" s="88" t="s">
        <v>96</v>
      </c>
      <c r="AG92" s="88"/>
      <c r="AH92" s="88"/>
      <c r="AI92" s="69" t="b">
        <v>0</v>
      </c>
      <c r="AJ92" s="88" t="s">
        <v>97</v>
      </c>
      <c r="AK92" s="88"/>
      <c r="AL92" s="88"/>
      <c r="AM92" s="122"/>
      <c r="AZ92" s="1"/>
      <c r="BA92" s="1"/>
      <c r="BB92" s="1"/>
      <c r="BC92" s="1"/>
      <c r="BD92" s="1"/>
      <c r="BE92" s="1"/>
      <c r="BI92" s="62"/>
    </row>
    <row r="93" spans="1:61" s="8" customFormat="1" ht="14.1" customHeight="1">
      <c r="A93" s="396"/>
      <c r="B93" s="232"/>
      <c r="C93" s="233"/>
      <c r="D93" s="233"/>
      <c r="E93" s="233"/>
      <c r="F93" s="233"/>
      <c r="G93" s="233"/>
      <c r="H93" s="234"/>
      <c r="I93" s="69" t="b">
        <v>0</v>
      </c>
      <c r="J93" s="88" t="s">
        <v>346</v>
      </c>
      <c r="K93" s="88"/>
      <c r="L93" s="88"/>
      <c r="M93" s="88"/>
      <c r="N93" s="88"/>
      <c r="O93" s="88"/>
      <c r="P93" s="109"/>
      <c r="Q93" s="109"/>
      <c r="R93" s="69" t="b">
        <v>0</v>
      </c>
      <c r="S93" s="88" t="s">
        <v>98</v>
      </c>
      <c r="T93" s="88"/>
      <c r="U93" s="88"/>
      <c r="V93" s="88"/>
      <c r="W93" s="69" t="b">
        <v>0</v>
      </c>
      <c r="X93" s="58" t="s">
        <v>99</v>
      </c>
      <c r="Y93" s="88"/>
      <c r="Z93" s="88"/>
      <c r="AA93" s="88"/>
      <c r="AB93" s="88"/>
      <c r="AC93" s="88"/>
      <c r="AD93" s="88"/>
      <c r="AE93" s="113"/>
      <c r="AF93" s="88"/>
      <c r="AG93" s="114"/>
      <c r="AH93" s="115"/>
      <c r="AI93" s="115"/>
      <c r="AJ93" s="88" t="s">
        <v>100</v>
      </c>
      <c r="AK93" s="88"/>
      <c r="AL93" s="88"/>
      <c r="AM93" s="116"/>
      <c r="AZ93" s="1"/>
      <c r="BA93" s="1"/>
      <c r="BB93" s="1"/>
      <c r="BC93" s="1"/>
      <c r="BD93" s="1"/>
      <c r="BE93" s="1"/>
      <c r="BI93" s="62"/>
    </row>
    <row r="94" spans="1:61" s="8" customFormat="1" ht="14.1" customHeight="1">
      <c r="A94" s="396"/>
      <c r="B94" s="194" t="s">
        <v>114</v>
      </c>
      <c r="C94" s="195"/>
      <c r="D94" s="195"/>
      <c r="E94" s="195"/>
      <c r="F94" s="195"/>
      <c r="G94" s="195"/>
      <c r="H94" s="196"/>
      <c r="I94" s="197"/>
      <c r="J94" s="198"/>
      <c r="K94" s="117" t="s">
        <v>28</v>
      </c>
      <c r="L94" s="197"/>
      <c r="M94" s="198"/>
      <c r="N94" s="118" t="s">
        <v>29</v>
      </c>
      <c r="O94" s="200" t="s">
        <v>342</v>
      </c>
      <c r="P94" s="200"/>
      <c r="Q94" s="200"/>
      <c r="R94" s="201"/>
      <c r="S94" s="85" t="b">
        <v>0</v>
      </c>
      <c r="T94" s="214" t="s">
        <v>306</v>
      </c>
      <c r="U94" s="214"/>
      <c r="V94" s="214"/>
      <c r="W94" s="214"/>
      <c r="X94" s="85" t="b">
        <v>0</v>
      </c>
      <c r="Y94" s="214" t="s">
        <v>337</v>
      </c>
      <c r="Z94" s="214"/>
      <c r="AA94" s="214"/>
      <c r="AB94" s="214"/>
      <c r="AC94" s="85" t="b">
        <v>0</v>
      </c>
      <c r="AD94" s="214" t="s">
        <v>338</v>
      </c>
      <c r="AE94" s="214"/>
      <c r="AF94" s="214"/>
      <c r="AG94" s="214"/>
      <c r="AH94" s="269" t="s">
        <v>341</v>
      </c>
      <c r="AI94" s="270"/>
      <c r="AJ94" s="271"/>
      <c r="AK94" s="275"/>
      <c r="AL94" s="276"/>
      <c r="AM94" s="277"/>
      <c r="AZ94" s="1"/>
      <c r="BA94" s="1"/>
      <c r="BB94" s="1"/>
      <c r="BC94" s="1"/>
      <c r="BD94" s="1"/>
      <c r="BE94" s="1"/>
      <c r="BI94" s="62"/>
    </row>
    <row r="95" spans="1:61" ht="14.1" customHeight="1">
      <c r="A95" s="396"/>
      <c r="B95" s="194" t="s">
        <v>115</v>
      </c>
      <c r="C95" s="195"/>
      <c r="D95" s="195"/>
      <c r="E95" s="195"/>
      <c r="F95" s="195"/>
      <c r="G95" s="195"/>
      <c r="H95" s="196"/>
      <c r="I95" s="197"/>
      <c r="J95" s="198"/>
      <c r="K95" s="117" t="s">
        <v>28</v>
      </c>
      <c r="L95" s="197"/>
      <c r="M95" s="198"/>
      <c r="N95" s="118" t="s">
        <v>29</v>
      </c>
      <c r="O95" s="203"/>
      <c r="P95" s="203"/>
      <c r="Q95" s="203"/>
      <c r="R95" s="204"/>
      <c r="S95" s="85" t="b">
        <v>0</v>
      </c>
      <c r="T95" s="214" t="s">
        <v>339</v>
      </c>
      <c r="U95" s="214"/>
      <c r="V95" s="214"/>
      <c r="W95" s="214"/>
      <c r="X95" s="85" t="b">
        <v>0</v>
      </c>
      <c r="Y95" s="214" t="s">
        <v>340</v>
      </c>
      <c r="Z95" s="214"/>
      <c r="AA95" s="214"/>
      <c r="AB95" s="214"/>
      <c r="AC95" s="85" t="b">
        <v>0</v>
      </c>
      <c r="AD95" s="214" t="s">
        <v>307</v>
      </c>
      <c r="AE95" s="214"/>
      <c r="AF95" s="214"/>
      <c r="AG95" s="214"/>
      <c r="AH95" s="272"/>
      <c r="AI95" s="273"/>
      <c r="AJ95" s="274"/>
      <c r="AK95" s="278"/>
      <c r="AL95" s="279"/>
      <c r="AM95" s="280"/>
    </row>
    <row r="96" spans="1:61" ht="14.1" customHeight="1">
      <c r="A96" s="396"/>
      <c r="B96" s="199" t="s">
        <v>343</v>
      </c>
      <c r="C96" s="200"/>
      <c r="D96" s="200"/>
      <c r="E96" s="200"/>
      <c r="F96" s="200"/>
      <c r="G96" s="200"/>
      <c r="H96" s="201"/>
      <c r="I96" s="211"/>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89"/>
      <c r="AH96" s="269" t="s">
        <v>479</v>
      </c>
      <c r="AI96" s="270"/>
      <c r="AJ96" s="271"/>
      <c r="AK96" s="275"/>
      <c r="AL96" s="276"/>
      <c r="AM96" s="277"/>
    </row>
    <row r="97" spans="1:39" ht="14.1" customHeight="1">
      <c r="A97" s="396"/>
      <c r="B97" s="202"/>
      <c r="C97" s="203"/>
      <c r="D97" s="203"/>
      <c r="E97" s="203"/>
      <c r="F97" s="203"/>
      <c r="G97" s="203"/>
      <c r="H97" s="204"/>
      <c r="I97" s="290"/>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2"/>
      <c r="AH97" s="272"/>
      <c r="AI97" s="273"/>
      <c r="AJ97" s="274"/>
      <c r="AK97" s="278"/>
      <c r="AL97" s="279"/>
      <c r="AM97" s="280"/>
    </row>
    <row r="98" spans="1:39" ht="14.1" customHeight="1">
      <c r="A98" s="396"/>
      <c r="B98" s="199" t="s">
        <v>344</v>
      </c>
      <c r="C98" s="200"/>
      <c r="D98" s="200"/>
      <c r="E98" s="200"/>
      <c r="F98" s="199" t="s">
        <v>102</v>
      </c>
      <c r="G98" s="200"/>
      <c r="H98" s="201"/>
      <c r="I98" s="283"/>
      <c r="J98" s="284"/>
      <c r="K98" s="284"/>
      <c r="L98" s="284"/>
      <c r="M98" s="284"/>
      <c r="N98" s="284"/>
      <c r="O98" s="284"/>
      <c r="P98" s="284"/>
      <c r="Q98" s="284"/>
      <c r="R98" s="284"/>
      <c r="S98" s="285"/>
      <c r="T98" s="244" t="s">
        <v>103</v>
      </c>
      <c r="U98" s="245"/>
      <c r="V98" s="246"/>
      <c r="W98" s="250"/>
      <c r="X98" s="250"/>
      <c r="Y98" s="250"/>
      <c r="Z98" s="250"/>
      <c r="AA98" s="250"/>
      <c r="AB98" s="250"/>
      <c r="AC98" s="250"/>
      <c r="AD98" s="250"/>
      <c r="AE98" s="250"/>
      <c r="AF98" s="250"/>
      <c r="AG98" s="250"/>
      <c r="AH98" s="250"/>
      <c r="AI98" s="250"/>
      <c r="AJ98" s="250"/>
      <c r="AK98" s="250"/>
      <c r="AL98" s="250"/>
      <c r="AM98" s="251"/>
    </row>
    <row r="99" spans="1:39" ht="14.1" customHeight="1">
      <c r="A99" s="396"/>
      <c r="B99" s="281"/>
      <c r="C99" s="282"/>
      <c r="D99" s="282"/>
      <c r="E99" s="282"/>
      <c r="F99" s="202"/>
      <c r="G99" s="203"/>
      <c r="H99" s="204"/>
      <c r="I99" s="286"/>
      <c r="J99" s="287"/>
      <c r="K99" s="287"/>
      <c r="L99" s="287"/>
      <c r="M99" s="287"/>
      <c r="N99" s="287"/>
      <c r="O99" s="287"/>
      <c r="P99" s="287"/>
      <c r="Q99" s="287"/>
      <c r="R99" s="287"/>
      <c r="S99" s="288"/>
      <c r="T99" s="247"/>
      <c r="U99" s="248"/>
      <c r="V99" s="249"/>
      <c r="W99" s="252"/>
      <c r="X99" s="252"/>
      <c r="Y99" s="252"/>
      <c r="Z99" s="252"/>
      <c r="AA99" s="252"/>
      <c r="AB99" s="252"/>
      <c r="AC99" s="252"/>
      <c r="AD99" s="252"/>
      <c r="AE99" s="252"/>
      <c r="AF99" s="252"/>
      <c r="AG99" s="252"/>
      <c r="AH99" s="252"/>
      <c r="AI99" s="252"/>
      <c r="AJ99" s="252"/>
      <c r="AK99" s="252"/>
      <c r="AL99" s="252"/>
      <c r="AM99" s="253"/>
    </row>
    <row r="100" spans="1:39" ht="14.1" customHeight="1">
      <c r="A100" s="396"/>
      <c r="B100" s="281"/>
      <c r="C100" s="282"/>
      <c r="D100" s="282"/>
      <c r="E100" s="282"/>
      <c r="F100" s="269" t="s">
        <v>104</v>
      </c>
      <c r="G100" s="270"/>
      <c r="H100" s="271"/>
      <c r="I100" s="263"/>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5"/>
    </row>
    <row r="101" spans="1:39" ht="14.1" customHeight="1">
      <c r="A101" s="396"/>
      <c r="B101" s="202"/>
      <c r="C101" s="203"/>
      <c r="D101" s="203"/>
      <c r="E101" s="203"/>
      <c r="F101" s="272"/>
      <c r="G101" s="273"/>
      <c r="H101" s="274"/>
      <c r="I101" s="266"/>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8"/>
    </row>
    <row r="102" spans="1:39" ht="14.1" customHeight="1">
      <c r="A102" s="396"/>
      <c r="B102" s="235" t="s">
        <v>345</v>
      </c>
      <c r="C102" s="236"/>
      <c r="D102" s="236"/>
      <c r="E102" s="236"/>
      <c r="F102" s="236"/>
      <c r="G102" s="236"/>
      <c r="H102" s="237"/>
      <c r="I102" s="238"/>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40"/>
    </row>
    <row r="103" spans="1:39" ht="14.1" customHeight="1">
      <c r="A103" s="396"/>
      <c r="B103" s="235"/>
      <c r="C103" s="236"/>
      <c r="D103" s="236"/>
      <c r="E103" s="236"/>
      <c r="F103" s="236"/>
      <c r="G103" s="236"/>
      <c r="H103" s="237"/>
      <c r="I103" s="238"/>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40"/>
    </row>
    <row r="104" spans="1:39" ht="14.1" customHeight="1">
      <c r="A104" s="396"/>
      <c r="B104" s="215" t="s">
        <v>360</v>
      </c>
      <c r="C104" s="216"/>
      <c r="D104" s="216"/>
      <c r="E104" s="216"/>
      <c r="F104" s="216"/>
      <c r="G104" s="216"/>
      <c r="H104" s="217"/>
      <c r="I104" s="208"/>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10"/>
    </row>
    <row r="105" spans="1:39" ht="14.1" customHeight="1">
      <c r="A105" s="396"/>
      <c r="B105" s="218"/>
      <c r="C105" s="219"/>
      <c r="D105" s="219"/>
      <c r="E105" s="219"/>
      <c r="F105" s="219"/>
      <c r="G105" s="219"/>
      <c r="H105" s="220"/>
      <c r="I105" s="211"/>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3"/>
    </row>
    <row r="106" spans="1:39" ht="14.1" customHeight="1">
      <c r="A106" s="396"/>
      <c r="B106" s="205" t="s">
        <v>359</v>
      </c>
      <c r="C106" s="206"/>
      <c r="D106" s="206"/>
      <c r="E106" s="206"/>
      <c r="F106" s="206"/>
      <c r="G106" s="206"/>
      <c r="H106" s="207"/>
      <c r="I106" s="208"/>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c r="AI106" s="209"/>
      <c r="AJ106" s="209"/>
      <c r="AK106" s="209"/>
      <c r="AL106" s="209"/>
      <c r="AM106" s="210"/>
    </row>
    <row r="107" spans="1:39" ht="14.1" customHeight="1">
      <c r="A107" s="397"/>
      <c r="B107" s="241"/>
      <c r="C107" s="242"/>
      <c r="D107" s="242"/>
      <c r="E107" s="242"/>
      <c r="F107" s="242"/>
      <c r="G107" s="242"/>
      <c r="H107" s="243"/>
      <c r="I107" s="446"/>
      <c r="J107" s="447"/>
      <c r="K107" s="447"/>
      <c r="L107" s="447"/>
      <c r="M107" s="447"/>
      <c r="N107" s="447"/>
      <c r="O107" s="447"/>
      <c r="P107" s="447"/>
      <c r="Q107" s="447"/>
      <c r="R107" s="447"/>
      <c r="S107" s="447"/>
      <c r="T107" s="447"/>
      <c r="U107" s="447"/>
      <c r="V107" s="447"/>
      <c r="W107" s="447"/>
      <c r="X107" s="447"/>
      <c r="Y107" s="447"/>
      <c r="Z107" s="447"/>
      <c r="AA107" s="447"/>
      <c r="AB107" s="447"/>
      <c r="AC107" s="447"/>
      <c r="AD107" s="447"/>
      <c r="AE107" s="447"/>
      <c r="AF107" s="447"/>
      <c r="AG107" s="447"/>
      <c r="AH107" s="447"/>
      <c r="AI107" s="447"/>
      <c r="AJ107" s="447"/>
      <c r="AK107" s="447"/>
      <c r="AL107" s="447"/>
      <c r="AM107" s="448"/>
    </row>
    <row r="108" spans="1:39">
      <c r="A108" s="134" t="s">
        <v>471</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row>
    <row r="109" spans="1:39">
      <c r="A109" s="130" t="s">
        <v>309</v>
      </c>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row>
    <row r="110" spans="1:39">
      <c r="A110" s="130" t="s">
        <v>308</v>
      </c>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row>
    <row r="111" spans="1:39">
      <c r="A111" s="95" t="s">
        <v>358</v>
      </c>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row>
    <row r="112" spans="1:39">
      <c r="A112" s="93"/>
      <c r="B112" s="93"/>
      <c r="C112" s="93"/>
      <c r="D112" s="93"/>
      <c r="E112" s="93"/>
      <c r="F112" s="87"/>
      <c r="G112" s="87"/>
      <c r="H112" s="87"/>
      <c r="I112" s="87"/>
      <c r="J112" s="87"/>
      <c r="K112" s="87"/>
      <c r="L112" s="87"/>
      <c r="M112" s="87"/>
      <c r="N112" s="87"/>
      <c r="O112" s="87"/>
      <c r="P112" s="87"/>
      <c r="Q112" s="87"/>
      <c r="R112" s="87"/>
      <c r="S112" s="87"/>
      <c r="T112" s="87"/>
      <c r="U112" s="94"/>
      <c r="V112" s="94"/>
      <c r="W112" s="94"/>
      <c r="X112" s="94"/>
      <c r="Y112" s="95"/>
      <c r="Z112" s="87"/>
      <c r="AA112" s="87"/>
      <c r="AB112" s="87"/>
      <c r="AC112" s="87"/>
      <c r="AD112" s="87"/>
      <c r="AE112" s="87"/>
      <c r="AF112" s="87"/>
      <c r="AG112" s="87"/>
      <c r="AH112" s="87"/>
      <c r="AI112" s="87"/>
      <c r="AJ112" s="87"/>
      <c r="AK112" s="94" t="s">
        <v>75</v>
      </c>
      <c r="AL112" s="94"/>
      <c r="AM112" s="87"/>
    </row>
    <row r="113" spans="1:66">
      <c r="A113" s="93"/>
      <c r="B113" s="93"/>
      <c r="C113" s="93"/>
      <c r="D113" s="93"/>
      <c r="E113" s="93"/>
      <c r="F113" s="87"/>
      <c r="G113" s="87"/>
      <c r="H113" s="87"/>
      <c r="I113" s="87"/>
      <c r="J113" s="87"/>
      <c r="K113" s="87"/>
      <c r="L113" s="87"/>
      <c r="M113" s="87"/>
      <c r="N113" s="87"/>
      <c r="O113" s="87"/>
      <c r="P113" s="87"/>
      <c r="Q113" s="87"/>
      <c r="R113" s="87"/>
      <c r="S113" s="87"/>
      <c r="T113" s="87"/>
      <c r="U113" s="94"/>
      <c r="V113" s="94"/>
      <c r="W113" s="94"/>
      <c r="X113" s="94"/>
      <c r="Y113" s="94"/>
      <c r="Z113" s="94"/>
      <c r="AA113" s="94"/>
      <c r="AB113" s="94"/>
      <c r="AC113" s="94"/>
      <c r="AD113" s="342">
        <f>'Ⅰ-１.助成事業完了報告書'!$Z$11</f>
        <v>0</v>
      </c>
      <c r="AE113" s="342"/>
      <c r="AF113" s="342"/>
      <c r="AG113" s="342"/>
      <c r="AH113" s="342">
        <f>'Ⅰ-１.助成事業完了報告書'!$AG$11</f>
        <v>0</v>
      </c>
      <c r="AI113" s="342"/>
      <c r="AJ113" s="342"/>
      <c r="AK113" s="342"/>
      <c r="AL113" s="87"/>
      <c r="AM113" s="87"/>
    </row>
    <row r="114" spans="1:66">
      <c r="A114" s="93"/>
      <c r="B114" s="93"/>
      <c r="C114" s="93"/>
      <c r="D114" s="93"/>
      <c r="E114" s="93"/>
      <c r="F114" s="93"/>
      <c r="G114" s="87"/>
      <c r="H114" s="87"/>
      <c r="I114" s="87"/>
      <c r="J114" s="87"/>
      <c r="K114" s="87"/>
      <c r="L114" s="87"/>
      <c r="M114" s="87"/>
      <c r="N114" s="87"/>
      <c r="O114" s="87"/>
      <c r="P114" s="87"/>
      <c r="Q114" s="87"/>
      <c r="R114" s="87"/>
      <c r="S114" s="87"/>
      <c r="T114" s="87"/>
      <c r="U114" s="126"/>
      <c r="V114" s="126"/>
      <c r="W114" s="126"/>
      <c r="X114" s="126"/>
      <c r="Y114" s="126"/>
      <c r="Z114" s="126"/>
      <c r="AA114" s="126"/>
      <c r="AB114" s="126"/>
      <c r="AC114" s="126"/>
      <c r="AD114" s="126"/>
      <c r="AE114" s="126"/>
      <c r="AF114" s="126"/>
      <c r="AG114" s="126"/>
      <c r="AH114" s="126"/>
      <c r="AI114" s="126"/>
      <c r="AJ114" s="126"/>
      <c r="AK114" s="126"/>
      <c r="AL114" s="126"/>
      <c r="AM114" s="126"/>
    </row>
    <row r="115" spans="1:66" ht="17.25">
      <c r="A115" s="127" t="s">
        <v>297</v>
      </c>
      <c r="B115" s="93"/>
      <c r="C115" s="93"/>
      <c r="D115" s="93"/>
      <c r="E115" s="93"/>
      <c r="F115" s="93"/>
      <c r="G115" s="87"/>
      <c r="H115" s="87"/>
      <c r="I115" s="87"/>
      <c r="J115" s="87"/>
      <c r="K115" s="87"/>
      <c r="L115" s="87"/>
      <c r="M115" s="87"/>
      <c r="N115" s="87"/>
      <c r="O115" s="87"/>
      <c r="P115" s="87"/>
      <c r="Q115" s="87"/>
      <c r="R115" s="87"/>
      <c r="S115" s="87"/>
      <c r="T115" s="87"/>
      <c r="U115" s="126"/>
      <c r="V115" s="126"/>
      <c r="W115" s="126"/>
      <c r="X115" s="126"/>
      <c r="Y115" s="126"/>
      <c r="Z115" s="126"/>
      <c r="AA115" s="126"/>
      <c r="AB115" s="126"/>
      <c r="AC115" s="126"/>
      <c r="AD115" s="126"/>
      <c r="AE115" s="126"/>
      <c r="AF115" s="126"/>
      <c r="AG115" s="126"/>
      <c r="AH115" s="126"/>
      <c r="AI115" s="126"/>
      <c r="AJ115" s="126"/>
      <c r="AK115" s="126"/>
      <c r="AL115" s="126"/>
      <c r="AM115" s="126"/>
    </row>
    <row r="116" spans="1:66" ht="85.5" customHeight="1">
      <c r="A116" s="445" t="s">
        <v>296</v>
      </c>
      <c r="B116" s="445"/>
      <c r="C116" s="445"/>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row>
    <row r="117" spans="1:66" ht="26.1" customHeight="1">
      <c r="A117" s="412" t="s">
        <v>250</v>
      </c>
      <c r="B117" s="413"/>
      <c r="C117" s="413"/>
      <c r="D117" s="404" t="s">
        <v>248</v>
      </c>
      <c r="E117" s="405"/>
      <c r="F117" s="405"/>
      <c r="G117" s="405"/>
      <c r="H117" s="405"/>
      <c r="I117" s="405"/>
      <c r="J117" s="405"/>
      <c r="K117" s="405"/>
      <c r="L117" s="405"/>
      <c r="M117" s="405"/>
      <c r="N117" s="405"/>
      <c r="O117" s="405"/>
      <c r="P117" s="405"/>
      <c r="Q117" s="407"/>
      <c r="R117" s="404" t="s">
        <v>249</v>
      </c>
      <c r="S117" s="405"/>
      <c r="T117" s="405"/>
      <c r="U117" s="405"/>
      <c r="V117" s="405"/>
      <c r="W117" s="405"/>
      <c r="X117" s="405"/>
      <c r="Y117" s="405"/>
      <c r="Z117" s="405"/>
      <c r="AA117" s="405"/>
      <c r="AB117" s="405"/>
      <c r="AC117" s="405"/>
      <c r="AD117" s="405"/>
      <c r="AE117" s="405"/>
      <c r="AF117" s="405"/>
      <c r="AG117" s="405"/>
      <c r="AH117" s="405"/>
      <c r="AI117" s="405"/>
      <c r="AJ117" s="405"/>
      <c r="AK117" s="405"/>
      <c r="AL117" s="405"/>
      <c r="AM117" s="406"/>
      <c r="BI117" s="124" t="s">
        <v>252</v>
      </c>
      <c r="BJ117" s="124" t="s">
        <v>253</v>
      </c>
    </row>
    <row r="118" spans="1:66" ht="35.1" customHeight="1">
      <c r="A118" s="414"/>
      <c r="B118" s="415"/>
      <c r="C118" s="415"/>
      <c r="D118" s="408" t="s">
        <v>121</v>
      </c>
      <c r="E118" s="424" t="s">
        <v>295</v>
      </c>
      <c r="F118" s="425"/>
      <c r="G118" s="425"/>
      <c r="H118" s="425"/>
      <c r="I118" s="425"/>
      <c r="J118" s="425"/>
      <c r="K118" s="425"/>
      <c r="L118" s="425"/>
      <c r="M118" s="425"/>
      <c r="N118" s="425"/>
      <c r="O118" s="425"/>
      <c r="P118" s="425"/>
      <c r="Q118" s="426"/>
      <c r="R118" s="430" t="s">
        <v>475</v>
      </c>
      <c r="S118" s="431"/>
      <c r="T118" s="431"/>
      <c r="U118" s="431"/>
      <c r="V118" s="431"/>
      <c r="W118" s="431"/>
      <c r="X118" s="431"/>
      <c r="Y118" s="431"/>
      <c r="Z118" s="431"/>
      <c r="AA118" s="431"/>
      <c r="AB118" s="431"/>
      <c r="AC118" s="431"/>
      <c r="AD118" s="431"/>
      <c r="AE118" s="431"/>
      <c r="AF118" s="431"/>
      <c r="AG118" s="431"/>
      <c r="AH118" s="431"/>
      <c r="AI118" s="431"/>
      <c r="AJ118" s="431"/>
      <c r="AK118" s="431"/>
      <c r="AL118" s="431"/>
      <c r="AM118" s="432"/>
      <c r="BI118" s="125" t="s">
        <v>276</v>
      </c>
      <c r="BJ118" s="125" t="s">
        <v>288</v>
      </c>
    </row>
    <row r="119" spans="1:66" ht="35.1" customHeight="1">
      <c r="A119" s="414"/>
      <c r="B119" s="415"/>
      <c r="C119" s="415"/>
      <c r="D119" s="409"/>
      <c r="E119" s="427"/>
      <c r="F119" s="428"/>
      <c r="G119" s="428"/>
      <c r="H119" s="428"/>
      <c r="I119" s="428"/>
      <c r="J119" s="428"/>
      <c r="K119" s="428"/>
      <c r="L119" s="428"/>
      <c r="M119" s="428"/>
      <c r="N119" s="428"/>
      <c r="O119" s="428"/>
      <c r="P119" s="428"/>
      <c r="Q119" s="429"/>
      <c r="R119" s="433"/>
      <c r="S119" s="434"/>
      <c r="T119" s="434"/>
      <c r="U119" s="434"/>
      <c r="V119" s="434"/>
      <c r="W119" s="434"/>
      <c r="X119" s="434"/>
      <c r="Y119" s="434"/>
      <c r="Z119" s="434"/>
      <c r="AA119" s="434"/>
      <c r="AB119" s="434"/>
      <c r="AC119" s="434"/>
      <c r="AD119" s="434"/>
      <c r="AE119" s="434"/>
      <c r="AF119" s="434"/>
      <c r="AG119" s="434"/>
      <c r="AH119" s="434"/>
      <c r="AI119" s="434"/>
      <c r="AJ119" s="434"/>
      <c r="AK119" s="434"/>
      <c r="AL119" s="434"/>
      <c r="AM119" s="435"/>
      <c r="BI119" s="125" t="s">
        <v>276</v>
      </c>
      <c r="BJ119" s="125" t="s">
        <v>289</v>
      </c>
    </row>
    <row r="120" spans="1:66" ht="35.1" customHeight="1">
      <c r="A120" s="414"/>
      <c r="B120" s="415"/>
      <c r="C120" s="415"/>
      <c r="D120" s="410">
        <v>1</v>
      </c>
      <c r="E120" s="263"/>
      <c r="F120" s="264"/>
      <c r="G120" s="264"/>
      <c r="H120" s="264"/>
      <c r="I120" s="264"/>
      <c r="J120" s="264"/>
      <c r="K120" s="264"/>
      <c r="L120" s="264"/>
      <c r="M120" s="264"/>
      <c r="N120" s="264"/>
      <c r="O120" s="264"/>
      <c r="P120" s="264"/>
      <c r="Q120" s="419"/>
      <c r="R120" s="436"/>
      <c r="S120" s="437"/>
      <c r="T120" s="437"/>
      <c r="U120" s="437"/>
      <c r="V120" s="437"/>
      <c r="W120" s="437"/>
      <c r="X120" s="437"/>
      <c r="Y120" s="437"/>
      <c r="Z120" s="437"/>
      <c r="AA120" s="437"/>
      <c r="AB120" s="437"/>
      <c r="AC120" s="437"/>
      <c r="AD120" s="437"/>
      <c r="AE120" s="437"/>
      <c r="AF120" s="437"/>
      <c r="AG120" s="437"/>
      <c r="AH120" s="437"/>
      <c r="AI120" s="437"/>
      <c r="AJ120" s="437"/>
      <c r="AK120" s="437"/>
      <c r="AL120" s="437"/>
      <c r="AM120" s="438"/>
      <c r="BI120" s="125" t="s">
        <v>276</v>
      </c>
      <c r="BJ120" s="125" t="s">
        <v>290</v>
      </c>
    </row>
    <row r="121" spans="1:66" ht="35.1" customHeight="1">
      <c r="A121" s="414"/>
      <c r="B121" s="415"/>
      <c r="C121" s="415"/>
      <c r="D121" s="411"/>
      <c r="E121" s="266"/>
      <c r="F121" s="267"/>
      <c r="G121" s="267"/>
      <c r="H121" s="267"/>
      <c r="I121" s="267"/>
      <c r="J121" s="267"/>
      <c r="K121" s="267"/>
      <c r="L121" s="267"/>
      <c r="M121" s="267"/>
      <c r="N121" s="267"/>
      <c r="O121" s="267"/>
      <c r="P121" s="267"/>
      <c r="Q121" s="420"/>
      <c r="R121" s="439"/>
      <c r="S121" s="440"/>
      <c r="T121" s="440"/>
      <c r="U121" s="440"/>
      <c r="V121" s="440"/>
      <c r="W121" s="440"/>
      <c r="X121" s="440"/>
      <c r="Y121" s="440"/>
      <c r="Z121" s="440"/>
      <c r="AA121" s="440"/>
      <c r="AB121" s="440"/>
      <c r="AC121" s="440"/>
      <c r="AD121" s="440"/>
      <c r="AE121" s="440"/>
      <c r="AF121" s="440"/>
      <c r="AG121" s="440"/>
      <c r="AH121" s="440"/>
      <c r="AI121" s="440"/>
      <c r="AJ121" s="440"/>
      <c r="AK121" s="440"/>
      <c r="AL121" s="440"/>
      <c r="AM121" s="441"/>
      <c r="BI121" s="125" t="s">
        <v>277</v>
      </c>
      <c r="BJ121" s="125" t="s">
        <v>291</v>
      </c>
    </row>
    <row r="122" spans="1:66" ht="35.1" customHeight="1">
      <c r="A122" s="414"/>
      <c r="B122" s="415"/>
      <c r="C122" s="415"/>
      <c r="D122" s="410">
        <v>2</v>
      </c>
      <c r="E122" s="263"/>
      <c r="F122" s="264"/>
      <c r="G122" s="264"/>
      <c r="H122" s="264"/>
      <c r="I122" s="264"/>
      <c r="J122" s="264"/>
      <c r="K122" s="264"/>
      <c r="L122" s="264"/>
      <c r="M122" s="264"/>
      <c r="N122" s="264"/>
      <c r="O122" s="264"/>
      <c r="P122" s="264"/>
      <c r="Q122" s="419"/>
      <c r="R122" s="436"/>
      <c r="S122" s="437"/>
      <c r="T122" s="437"/>
      <c r="U122" s="437"/>
      <c r="V122" s="437"/>
      <c r="W122" s="437"/>
      <c r="X122" s="437"/>
      <c r="Y122" s="437"/>
      <c r="Z122" s="437"/>
      <c r="AA122" s="437"/>
      <c r="AB122" s="437"/>
      <c r="AC122" s="437"/>
      <c r="AD122" s="437"/>
      <c r="AE122" s="437"/>
      <c r="AF122" s="437"/>
      <c r="AG122" s="437"/>
      <c r="AH122" s="437"/>
      <c r="AI122" s="437"/>
      <c r="AJ122" s="437"/>
      <c r="AK122" s="437"/>
      <c r="AL122" s="437"/>
      <c r="AM122" s="438"/>
      <c r="BI122" s="125" t="s">
        <v>265</v>
      </c>
      <c r="BJ122" s="125" t="s">
        <v>292</v>
      </c>
    </row>
    <row r="123" spans="1:66" ht="35.1" customHeight="1">
      <c r="A123" s="414"/>
      <c r="B123" s="415"/>
      <c r="C123" s="415"/>
      <c r="D123" s="411"/>
      <c r="E123" s="266"/>
      <c r="F123" s="267"/>
      <c r="G123" s="267"/>
      <c r="H123" s="267"/>
      <c r="I123" s="267"/>
      <c r="J123" s="267"/>
      <c r="K123" s="267"/>
      <c r="L123" s="267"/>
      <c r="M123" s="267"/>
      <c r="N123" s="267"/>
      <c r="O123" s="267"/>
      <c r="P123" s="267"/>
      <c r="Q123" s="420"/>
      <c r="R123" s="439"/>
      <c r="S123" s="440"/>
      <c r="T123" s="440"/>
      <c r="U123" s="440"/>
      <c r="V123" s="440"/>
      <c r="W123" s="440"/>
      <c r="X123" s="440"/>
      <c r="Y123" s="440"/>
      <c r="Z123" s="440"/>
      <c r="AA123" s="440"/>
      <c r="AB123" s="440"/>
      <c r="AC123" s="440"/>
      <c r="AD123" s="440"/>
      <c r="AE123" s="440"/>
      <c r="AF123" s="440"/>
      <c r="AG123" s="440"/>
      <c r="AH123" s="440"/>
      <c r="AI123" s="440"/>
      <c r="AJ123" s="440"/>
      <c r="AK123" s="440"/>
      <c r="AL123" s="440"/>
      <c r="AM123" s="441"/>
      <c r="BI123" s="125" t="s">
        <v>278</v>
      </c>
      <c r="BJ123" s="125" t="s">
        <v>279</v>
      </c>
    </row>
    <row r="124" spans="1:66" ht="35.1" customHeight="1">
      <c r="A124" s="414"/>
      <c r="B124" s="415"/>
      <c r="C124" s="415"/>
      <c r="D124" s="410">
        <v>3</v>
      </c>
      <c r="E124" s="263"/>
      <c r="F124" s="264"/>
      <c r="G124" s="264"/>
      <c r="H124" s="264"/>
      <c r="I124" s="264"/>
      <c r="J124" s="264"/>
      <c r="K124" s="264"/>
      <c r="L124" s="264"/>
      <c r="M124" s="264"/>
      <c r="N124" s="264"/>
      <c r="O124" s="264"/>
      <c r="P124" s="264"/>
      <c r="Q124" s="419"/>
      <c r="R124" s="436"/>
      <c r="S124" s="437"/>
      <c r="T124" s="437"/>
      <c r="U124" s="437"/>
      <c r="V124" s="437"/>
      <c r="W124" s="437"/>
      <c r="X124" s="437"/>
      <c r="Y124" s="437"/>
      <c r="Z124" s="437"/>
      <c r="AA124" s="437"/>
      <c r="AB124" s="437"/>
      <c r="AC124" s="437"/>
      <c r="AD124" s="437"/>
      <c r="AE124" s="437"/>
      <c r="AF124" s="437"/>
      <c r="AG124" s="437"/>
      <c r="AH124" s="437"/>
      <c r="AI124" s="437"/>
      <c r="AJ124" s="437"/>
      <c r="AK124" s="437"/>
      <c r="AL124" s="437"/>
      <c r="AM124" s="438"/>
      <c r="BI124" s="125" t="s">
        <v>273</v>
      </c>
      <c r="BJ124" s="125" t="s">
        <v>280</v>
      </c>
    </row>
    <row r="125" spans="1:66" ht="35.1" customHeight="1">
      <c r="A125" s="416"/>
      <c r="B125" s="417"/>
      <c r="C125" s="417"/>
      <c r="D125" s="418"/>
      <c r="E125" s="421"/>
      <c r="F125" s="422"/>
      <c r="G125" s="422"/>
      <c r="H125" s="422"/>
      <c r="I125" s="422"/>
      <c r="J125" s="422"/>
      <c r="K125" s="422"/>
      <c r="L125" s="422"/>
      <c r="M125" s="422"/>
      <c r="N125" s="422"/>
      <c r="O125" s="422"/>
      <c r="P125" s="422"/>
      <c r="Q125" s="423"/>
      <c r="R125" s="442"/>
      <c r="S125" s="443"/>
      <c r="T125" s="443"/>
      <c r="U125" s="443"/>
      <c r="V125" s="443"/>
      <c r="W125" s="443"/>
      <c r="X125" s="443"/>
      <c r="Y125" s="443"/>
      <c r="Z125" s="443"/>
      <c r="AA125" s="443"/>
      <c r="AB125" s="443"/>
      <c r="AC125" s="443"/>
      <c r="AD125" s="443"/>
      <c r="AE125" s="443"/>
      <c r="AF125" s="443"/>
      <c r="AG125" s="443"/>
      <c r="AH125" s="443"/>
      <c r="AI125" s="443"/>
      <c r="AJ125" s="443"/>
      <c r="AK125" s="443"/>
      <c r="AL125" s="443"/>
      <c r="AM125" s="444"/>
      <c r="BI125" s="125" t="s">
        <v>281</v>
      </c>
      <c r="BJ125" s="125" t="s">
        <v>282</v>
      </c>
      <c r="BN125" s="119"/>
    </row>
    <row r="126" spans="1:66" ht="30" customHeight="1">
      <c r="A126" s="391" t="s">
        <v>106</v>
      </c>
      <c r="B126" s="392"/>
      <c r="C126" s="449"/>
      <c r="D126" s="404" t="s">
        <v>248</v>
      </c>
      <c r="E126" s="405"/>
      <c r="F126" s="405"/>
      <c r="G126" s="405"/>
      <c r="H126" s="405"/>
      <c r="I126" s="405"/>
      <c r="J126" s="405"/>
      <c r="K126" s="405"/>
      <c r="L126" s="405"/>
      <c r="M126" s="405"/>
      <c r="N126" s="405"/>
      <c r="O126" s="405"/>
      <c r="P126" s="405"/>
      <c r="Q126" s="407"/>
      <c r="R126" s="404" t="s">
        <v>249</v>
      </c>
      <c r="S126" s="405"/>
      <c r="T126" s="405"/>
      <c r="U126" s="405"/>
      <c r="V126" s="405"/>
      <c r="W126" s="405"/>
      <c r="X126" s="405"/>
      <c r="Y126" s="405"/>
      <c r="Z126" s="405"/>
      <c r="AA126" s="405"/>
      <c r="AB126" s="405"/>
      <c r="AC126" s="405"/>
      <c r="AD126" s="405"/>
      <c r="AE126" s="405"/>
      <c r="AF126" s="405"/>
      <c r="AG126" s="405"/>
      <c r="AH126" s="405"/>
      <c r="AI126" s="405"/>
      <c r="AJ126" s="405"/>
      <c r="AK126" s="405"/>
      <c r="AL126" s="405"/>
      <c r="AM126" s="406"/>
      <c r="BH126" s="62"/>
      <c r="BI126" s="62" t="s">
        <v>286</v>
      </c>
      <c r="BJ126" s="62" t="s">
        <v>287</v>
      </c>
    </row>
    <row r="127" spans="1:66" ht="35.1" customHeight="1">
      <c r="A127" s="450"/>
      <c r="B127" s="451"/>
      <c r="C127" s="452"/>
      <c r="D127" s="408" t="s">
        <v>121</v>
      </c>
      <c r="E127" s="424" t="s">
        <v>255</v>
      </c>
      <c r="F127" s="425"/>
      <c r="G127" s="425"/>
      <c r="H127" s="425"/>
      <c r="I127" s="425"/>
      <c r="J127" s="425"/>
      <c r="K127" s="425"/>
      <c r="L127" s="425"/>
      <c r="M127" s="425"/>
      <c r="N127" s="425"/>
      <c r="O127" s="425"/>
      <c r="P127" s="425"/>
      <c r="Q127" s="426"/>
      <c r="R127" s="430" t="s">
        <v>294</v>
      </c>
      <c r="S127" s="431"/>
      <c r="T127" s="431"/>
      <c r="U127" s="431"/>
      <c r="V127" s="431"/>
      <c r="W127" s="431"/>
      <c r="X127" s="431"/>
      <c r="Y127" s="431"/>
      <c r="Z127" s="431"/>
      <c r="AA127" s="431"/>
      <c r="AB127" s="431"/>
      <c r="AC127" s="431"/>
      <c r="AD127" s="431"/>
      <c r="AE127" s="431"/>
      <c r="AF127" s="431"/>
      <c r="AG127" s="431"/>
      <c r="AH127" s="431"/>
      <c r="AI127" s="431"/>
      <c r="AJ127" s="431"/>
      <c r="AK127" s="431"/>
      <c r="AL127" s="431"/>
      <c r="AM127" s="432"/>
      <c r="BI127" s="125" t="s">
        <v>283</v>
      </c>
      <c r="BJ127" s="125" t="s">
        <v>293</v>
      </c>
    </row>
    <row r="128" spans="1:66" ht="35.1" customHeight="1">
      <c r="A128" s="450"/>
      <c r="B128" s="451"/>
      <c r="C128" s="452"/>
      <c r="D128" s="409"/>
      <c r="E128" s="427"/>
      <c r="F128" s="428"/>
      <c r="G128" s="428"/>
      <c r="H128" s="428"/>
      <c r="I128" s="428"/>
      <c r="J128" s="428"/>
      <c r="K128" s="428"/>
      <c r="L128" s="428"/>
      <c r="M128" s="428"/>
      <c r="N128" s="428"/>
      <c r="O128" s="428"/>
      <c r="P128" s="428"/>
      <c r="Q128" s="429"/>
      <c r="R128" s="433"/>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5"/>
      <c r="BI128" s="125" t="s">
        <v>284</v>
      </c>
      <c r="BJ128" s="125" t="s">
        <v>285</v>
      </c>
    </row>
    <row r="129" spans="1:62" ht="35.1" customHeight="1">
      <c r="A129" s="450"/>
      <c r="B129" s="451"/>
      <c r="C129" s="452"/>
      <c r="D129" s="410">
        <v>1</v>
      </c>
      <c r="E129" s="263"/>
      <c r="F129" s="264"/>
      <c r="G129" s="264"/>
      <c r="H129" s="264"/>
      <c r="I129" s="264"/>
      <c r="J129" s="264"/>
      <c r="K129" s="264"/>
      <c r="L129" s="264"/>
      <c r="M129" s="264"/>
      <c r="N129" s="264"/>
      <c r="O129" s="264"/>
      <c r="P129" s="264"/>
      <c r="Q129" s="419"/>
      <c r="R129" s="436"/>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8"/>
      <c r="BI129" s="125" t="s">
        <v>272</v>
      </c>
      <c r="BJ129" s="125" t="s">
        <v>275</v>
      </c>
    </row>
    <row r="130" spans="1:62" ht="35.1" customHeight="1">
      <c r="A130" s="450"/>
      <c r="B130" s="451"/>
      <c r="C130" s="452"/>
      <c r="D130" s="411"/>
      <c r="E130" s="266"/>
      <c r="F130" s="267"/>
      <c r="G130" s="267"/>
      <c r="H130" s="267"/>
      <c r="I130" s="267"/>
      <c r="J130" s="267"/>
      <c r="K130" s="267"/>
      <c r="L130" s="267"/>
      <c r="M130" s="267"/>
      <c r="N130" s="267"/>
      <c r="O130" s="267"/>
      <c r="P130" s="267"/>
      <c r="Q130" s="420"/>
      <c r="R130" s="439"/>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1"/>
    </row>
    <row r="131" spans="1:62" ht="35.1" customHeight="1">
      <c r="A131" s="450"/>
      <c r="B131" s="451"/>
      <c r="C131" s="452"/>
      <c r="D131" s="410">
        <v>2</v>
      </c>
      <c r="E131" s="263"/>
      <c r="F131" s="264"/>
      <c r="G131" s="264"/>
      <c r="H131" s="264"/>
      <c r="I131" s="264"/>
      <c r="J131" s="264"/>
      <c r="K131" s="264"/>
      <c r="L131" s="264"/>
      <c r="M131" s="264"/>
      <c r="N131" s="264"/>
      <c r="O131" s="264"/>
      <c r="P131" s="264"/>
      <c r="Q131" s="419"/>
      <c r="R131" s="436"/>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8"/>
    </row>
    <row r="132" spans="1:62" ht="35.1" customHeight="1">
      <c r="A132" s="450"/>
      <c r="B132" s="451"/>
      <c r="C132" s="452"/>
      <c r="D132" s="411"/>
      <c r="E132" s="266"/>
      <c r="F132" s="267"/>
      <c r="G132" s="267"/>
      <c r="H132" s="267"/>
      <c r="I132" s="267"/>
      <c r="J132" s="267"/>
      <c r="K132" s="267"/>
      <c r="L132" s="267"/>
      <c r="M132" s="267"/>
      <c r="N132" s="267"/>
      <c r="O132" s="267"/>
      <c r="P132" s="267"/>
      <c r="Q132" s="420"/>
      <c r="R132" s="439"/>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1"/>
    </row>
    <row r="133" spans="1:62" ht="35.1" customHeight="1">
      <c r="A133" s="450"/>
      <c r="B133" s="451"/>
      <c r="C133" s="452"/>
      <c r="D133" s="410">
        <v>3</v>
      </c>
      <c r="E133" s="263"/>
      <c r="F133" s="264"/>
      <c r="G133" s="264"/>
      <c r="H133" s="264"/>
      <c r="I133" s="264"/>
      <c r="J133" s="264"/>
      <c r="K133" s="264"/>
      <c r="L133" s="264"/>
      <c r="M133" s="264"/>
      <c r="N133" s="264"/>
      <c r="O133" s="264"/>
      <c r="P133" s="264"/>
      <c r="Q133" s="419"/>
      <c r="R133" s="436"/>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8"/>
    </row>
    <row r="134" spans="1:62" ht="35.1" customHeight="1">
      <c r="A134" s="393"/>
      <c r="B134" s="394"/>
      <c r="C134" s="453"/>
      <c r="D134" s="418"/>
      <c r="E134" s="421"/>
      <c r="F134" s="422"/>
      <c r="G134" s="422"/>
      <c r="H134" s="422"/>
      <c r="I134" s="422"/>
      <c r="J134" s="422"/>
      <c r="K134" s="422"/>
      <c r="L134" s="422"/>
      <c r="M134" s="422"/>
      <c r="N134" s="422"/>
      <c r="O134" s="422"/>
      <c r="P134" s="422"/>
      <c r="Q134" s="423"/>
      <c r="R134" s="442"/>
      <c r="S134" s="443"/>
      <c r="T134" s="443"/>
      <c r="U134" s="443"/>
      <c r="V134" s="443"/>
      <c r="W134" s="443"/>
      <c r="X134" s="443"/>
      <c r="Y134" s="443"/>
      <c r="Z134" s="443"/>
      <c r="AA134" s="443"/>
      <c r="AB134" s="443"/>
      <c r="AC134" s="443"/>
      <c r="AD134" s="443"/>
      <c r="AE134" s="443"/>
      <c r="AF134" s="443"/>
      <c r="AG134" s="443"/>
      <c r="AH134" s="443"/>
      <c r="AI134" s="443"/>
      <c r="AJ134" s="443"/>
      <c r="AK134" s="443"/>
      <c r="AL134" s="443"/>
      <c r="AM134" s="444"/>
    </row>
    <row r="135" spans="1:62" ht="12.6" customHeight="1"/>
    <row r="136" spans="1:62" ht="35.1" customHeight="1">
      <c r="BI136" s="62" t="s">
        <v>251</v>
      </c>
      <c r="BJ136" s="1"/>
    </row>
    <row r="137" spans="1:62" ht="35.1" customHeight="1">
      <c r="BI137" s="124" t="s">
        <v>252</v>
      </c>
      <c r="BJ137" s="124" t="s">
        <v>253</v>
      </c>
    </row>
    <row r="138" spans="1:62" ht="35.1" customHeight="1">
      <c r="BI138" s="125" t="s">
        <v>254</v>
      </c>
      <c r="BJ138" s="125" t="s">
        <v>255</v>
      </c>
    </row>
    <row r="139" spans="1:62" ht="35.1" customHeight="1">
      <c r="BI139" s="125" t="s">
        <v>254</v>
      </c>
      <c r="BJ139" s="125" t="s">
        <v>256</v>
      </c>
    </row>
    <row r="140" spans="1:62" ht="35.1" customHeight="1">
      <c r="BI140" s="125" t="s">
        <v>257</v>
      </c>
      <c r="BJ140" s="125" t="s">
        <v>258</v>
      </c>
    </row>
    <row r="141" spans="1:62" ht="35.1" customHeight="1">
      <c r="BI141" s="125" t="s">
        <v>257</v>
      </c>
      <c r="BJ141" s="125" t="s">
        <v>259</v>
      </c>
    </row>
    <row r="142" spans="1:62" ht="35.1" customHeight="1">
      <c r="BI142" s="125" t="s">
        <v>260</v>
      </c>
      <c r="BJ142" s="125" t="s">
        <v>261</v>
      </c>
    </row>
    <row r="143" spans="1:62" ht="35.1" customHeight="1">
      <c r="BI143" s="125" t="s">
        <v>262</v>
      </c>
      <c r="BJ143" s="125" t="s">
        <v>263</v>
      </c>
    </row>
    <row r="144" spans="1:62" ht="18.75">
      <c r="BI144" s="125" t="s">
        <v>273</v>
      </c>
      <c r="BJ144" s="125" t="s">
        <v>264</v>
      </c>
    </row>
    <row r="145" spans="61:62" ht="18.75">
      <c r="BI145" s="125" t="s">
        <v>265</v>
      </c>
      <c r="BJ145" s="125" t="s">
        <v>266</v>
      </c>
    </row>
    <row r="146" spans="61:62" ht="18.75">
      <c r="BI146" s="125" t="s">
        <v>267</v>
      </c>
      <c r="BJ146" s="125" t="s">
        <v>268</v>
      </c>
    </row>
    <row r="147" spans="61:62" ht="18.75">
      <c r="BI147" s="125" t="s">
        <v>274</v>
      </c>
      <c r="BJ147" s="125" t="s">
        <v>269</v>
      </c>
    </row>
    <row r="148" spans="61:62" ht="18.75">
      <c r="BI148" s="125" t="s">
        <v>270</v>
      </c>
      <c r="BJ148" s="125" t="s">
        <v>271</v>
      </c>
    </row>
    <row r="149" spans="61:62" ht="18.75">
      <c r="BI149" s="125" t="s">
        <v>272</v>
      </c>
      <c r="BJ149" s="125" t="s">
        <v>275</v>
      </c>
    </row>
  </sheetData>
  <sheetProtection sheet="1" formatRows="0"/>
  <dataConsolidate/>
  <mergeCells count="225">
    <mergeCell ref="A72:A89"/>
    <mergeCell ref="A32:A51"/>
    <mergeCell ref="AK36:AM37"/>
    <mergeCell ref="O36:R37"/>
    <mergeCell ref="I68:AM69"/>
    <mergeCell ref="AK58:AM59"/>
    <mergeCell ref="I76:J76"/>
    <mergeCell ref="I77:J77"/>
    <mergeCell ref="O76:R77"/>
    <mergeCell ref="T76:W76"/>
    <mergeCell ref="Y76:AB76"/>
    <mergeCell ref="AH60:AJ61"/>
    <mergeCell ref="AK60:AM61"/>
    <mergeCell ref="I60:AG61"/>
    <mergeCell ref="I38:AG39"/>
    <mergeCell ref="AH38:AJ39"/>
    <mergeCell ref="AK38:AM39"/>
    <mergeCell ref="B74:H75"/>
    <mergeCell ref="B72:H73"/>
    <mergeCell ref="I72:AM73"/>
    <mergeCell ref="I44:AM45"/>
    <mergeCell ref="B76:H76"/>
    <mergeCell ref="L76:M76"/>
    <mergeCell ref="B77:H77"/>
    <mergeCell ref="F100:H101"/>
    <mergeCell ref="I94:J94"/>
    <mergeCell ref="O94:R95"/>
    <mergeCell ref="T94:W94"/>
    <mergeCell ref="AD36:AG36"/>
    <mergeCell ref="AD37:AG37"/>
    <mergeCell ref="AH36:AJ37"/>
    <mergeCell ref="AD58:AG58"/>
    <mergeCell ref="AH58:AJ59"/>
    <mergeCell ref="AD59:AG59"/>
    <mergeCell ref="AD76:AG76"/>
    <mergeCell ref="AH76:AJ77"/>
    <mergeCell ref="AD77:AG77"/>
    <mergeCell ref="I48:AM49"/>
    <mergeCell ref="I50:AM51"/>
    <mergeCell ref="AK76:AM77"/>
    <mergeCell ref="I37:J37"/>
    <mergeCell ref="T37:W37"/>
    <mergeCell ref="Y37:AB37"/>
    <mergeCell ref="I36:J36"/>
    <mergeCell ref="B78:H79"/>
    <mergeCell ref="B80:E83"/>
    <mergeCell ref="F80:H81"/>
    <mergeCell ref="F82:H83"/>
    <mergeCell ref="D133:D134"/>
    <mergeCell ref="E133:Q134"/>
    <mergeCell ref="R133:AM134"/>
    <mergeCell ref="A126:C134"/>
    <mergeCell ref="D126:Q126"/>
    <mergeCell ref="R126:AM126"/>
    <mergeCell ref="D127:D128"/>
    <mergeCell ref="E127:Q128"/>
    <mergeCell ref="R127:AM128"/>
    <mergeCell ref="D129:D130"/>
    <mergeCell ref="E129:Q130"/>
    <mergeCell ref="R129:AM130"/>
    <mergeCell ref="D131:D132"/>
    <mergeCell ref="E131:Q132"/>
    <mergeCell ref="R131:AM132"/>
    <mergeCell ref="R117:AM117"/>
    <mergeCell ref="D117:Q117"/>
    <mergeCell ref="D118:D119"/>
    <mergeCell ref="I102:AM103"/>
    <mergeCell ref="D120:D121"/>
    <mergeCell ref="D122:D123"/>
    <mergeCell ref="A117:C125"/>
    <mergeCell ref="AD113:AG113"/>
    <mergeCell ref="AH113:AK113"/>
    <mergeCell ref="D124:D125"/>
    <mergeCell ref="E120:Q121"/>
    <mergeCell ref="E122:Q123"/>
    <mergeCell ref="E124:Q125"/>
    <mergeCell ref="E118:Q119"/>
    <mergeCell ref="R118:AM119"/>
    <mergeCell ref="R120:AM121"/>
    <mergeCell ref="R122:AM123"/>
    <mergeCell ref="R124:AM125"/>
    <mergeCell ref="A116:AM116"/>
    <mergeCell ref="B104:H105"/>
    <mergeCell ref="I104:AM105"/>
    <mergeCell ref="B106:H107"/>
    <mergeCell ref="I106:AM107"/>
    <mergeCell ref="A90:A107"/>
    <mergeCell ref="L77:M77"/>
    <mergeCell ref="B86:H87"/>
    <mergeCell ref="B88:H89"/>
    <mergeCell ref="I80:S81"/>
    <mergeCell ref="B84:H85"/>
    <mergeCell ref="I84:AM85"/>
    <mergeCell ref="I82:AM83"/>
    <mergeCell ref="I78:AG79"/>
    <mergeCell ref="AH78:AJ79"/>
    <mergeCell ref="B44:H45"/>
    <mergeCell ref="A19:A21"/>
    <mergeCell ref="T40:V41"/>
    <mergeCell ref="W40:AM41"/>
    <mergeCell ref="N26:R27"/>
    <mergeCell ref="Y26:AC27"/>
    <mergeCell ref="A54:A71"/>
    <mergeCell ref="B22:S24"/>
    <mergeCell ref="T22:AB24"/>
    <mergeCell ref="AC22:AM24"/>
    <mergeCell ref="B36:H36"/>
    <mergeCell ref="L36:M36"/>
    <mergeCell ref="F42:H43"/>
    <mergeCell ref="T36:W36"/>
    <mergeCell ref="B37:H37"/>
    <mergeCell ref="L37:M37"/>
    <mergeCell ref="I32:AM33"/>
    <mergeCell ref="B54:H55"/>
    <mergeCell ref="I54:AM55"/>
    <mergeCell ref="B56:H57"/>
    <mergeCell ref="B60:H61"/>
    <mergeCell ref="B62:E65"/>
    <mergeCell ref="Y59:AB59"/>
    <mergeCell ref="T62:V63"/>
    <mergeCell ref="W62:AM63"/>
    <mergeCell ref="B58:H58"/>
    <mergeCell ref="L58:M58"/>
    <mergeCell ref="B59:H59"/>
    <mergeCell ref="L59:M59"/>
    <mergeCell ref="F64:H65"/>
    <mergeCell ref="I64:AM65"/>
    <mergeCell ref="I59:J59"/>
    <mergeCell ref="T59:W59"/>
    <mergeCell ref="I58:J58"/>
    <mergeCell ref="AC19:AM21"/>
    <mergeCell ref="AD2:AG2"/>
    <mergeCell ref="AH2:AK2"/>
    <mergeCell ref="A3:AM4"/>
    <mergeCell ref="A5:E6"/>
    <mergeCell ref="F5:S6"/>
    <mergeCell ref="T5:X6"/>
    <mergeCell ref="Y5:AM6"/>
    <mergeCell ref="A7:E8"/>
    <mergeCell ref="T7:X8"/>
    <mergeCell ref="F7:G8"/>
    <mergeCell ref="J7:J8"/>
    <mergeCell ref="Q7:Q8"/>
    <mergeCell ref="S7:S8"/>
    <mergeCell ref="N7:O8"/>
    <mergeCell ref="K7:K8"/>
    <mergeCell ref="I7:I8"/>
    <mergeCell ref="L7:M8"/>
    <mergeCell ref="H7:H8"/>
    <mergeCell ref="P7:P8"/>
    <mergeCell ref="R7:R8"/>
    <mergeCell ref="Y7:AE8"/>
    <mergeCell ref="AF7:AM8"/>
    <mergeCell ref="Y95:AB95"/>
    <mergeCell ref="A9:AM9"/>
    <mergeCell ref="A10:AM10"/>
    <mergeCell ref="B32:H33"/>
    <mergeCell ref="B19:S21"/>
    <mergeCell ref="T19:AB21"/>
    <mergeCell ref="B34:H35"/>
    <mergeCell ref="I40:S41"/>
    <mergeCell ref="I42:AM43"/>
    <mergeCell ref="A22:A24"/>
    <mergeCell ref="A26:E27"/>
    <mergeCell ref="B40:E43"/>
    <mergeCell ref="F40:H41"/>
    <mergeCell ref="Y36:AB36"/>
    <mergeCell ref="B30:AM30"/>
    <mergeCell ref="S26:X27"/>
    <mergeCell ref="AD26:AM27"/>
    <mergeCell ref="B17:S17"/>
    <mergeCell ref="T17:AB17"/>
    <mergeCell ref="AC17:AM17"/>
    <mergeCell ref="F26:M27"/>
    <mergeCell ref="B18:S18"/>
    <mergeCell ref="T18:AB18"/>
    <mergeCell ref="AC18:AM18"/>
    <mergeCell ref="I62:S63"/>
    <mergeCell ref="I100:AM101"/>
    <mergeCell ref="B102:H103"/>
    <mergeCell ref="AD94:AG94"/>
    <mergeCell ref="AH94:AJ95"/>
    <mergeCell ref="AK94:AM95"/>
    <mergeCell ref="AD95:AG95"/>
    <mergeCell ref="I88:AM89"/>
    <mergeCell ref="T77:W77"/>
    <mergeCell ref="Y77:AB77"/>
    <mergeCell ref="B96:H97"/>
    <mergeCell ref="B98:E101"/>
    <mergeCell ref="F98:H99"/>
    <mergeCell ref="I98:S99"/>
    <mergeCell ref="T98:V99"/>
    <mergeCell ref="W98:AM99"/>
    <mergeCell ref="L94:M94"/>
    <mergeCell ref="AK78:AM79"/>
    <mergeCell ref="I96:AG97"/>
    <mergeCell ref="AH96:AJ97"/>
    <mergeCell ref="AK96:AM97"/>
    <mergeCell ref="Y94:AB94"/>
    <mergeCell ref="I95:J95"/>
    <mergeCell ref="T95:W95"/>
    <mergeCell ref="A25:AM25"/>
    <mergeCell ref="B95:H95"/>
    <mergeCell ref="L95:M95"/>
    <mergeCell ref="B94:H94"/>
    <mergeCell ref="B38:H39"/>
    <mergeCell ref="B70:H71"/>
    <mergeCell ref="I70:AM71"/>
    <mergeCell ref="O58:R59"/>
    <mergeCell ref="T58:W58"/>
    <mergeCell ref="Y58:AB58"/>
    <mergeCell ref="B68:H69"/>
    <mergeCell ref="B90:H91"/>
    <mergeCell ref="I90:AM91"/>
    <mergeCell ref="B92:H93"/>
    <mergeCell ref="I86:AM87"/>
    <mergeCell ref="B66:H67"/>
    <mergeCell ref="I66:AM67"/>
    <mergeCell ref="B48:H49"/>
    <mergeCell ref="B50:H51"/>
    <mergeCell ref="T80:V81"/>
    <mergeCell ref="W80:AM81"/>
    <mergeCell ref="B46:H47"/>
    <mergeCell ref="I46:AM47"/>
    <mergeCell ref="F62:H63"/>
  </mergeCells>
  <phoneticPr fontId="4"/>
  <conditionalFormatting sqref="F5 Y5">
    <cfRule type="cellIs" dxfId="55" priority="76" operator="equal">
      <formula>0</formula>
    </cfRule>
  </conditionalFormatting>
  <conditionalFormatting sqref="H7:H8 J7:J8">
    <cfRule type="cellIs" dxfId="54" priority="44" operator="equal">
      <formula>0</formula>
    </cfRule>
  </conditionalFormatting>
  <conditionalFormatting sqref="I34:AM35">
    <cfRule type="expression" dxfId="53" priority="3">
      <formula>$I$34+$O$34+$W$34+$AA$34+$AE$34+$AI$34+$I$35+$R$35+$W$35</formula>
    </cfRule>
  </conditionalFormatting>
  <conditionalFormatting sqref="I56:AM57">
    <cfRule type="expression" dxfId="52" priority="4">
      <formula>$I$56+$I$57+$O$56+$W$56+$AA$56+$AE$56+$AI$56+$R$57+$W$57</formula>
    </cfRule>
  </conditionalFormatting>
  <conditionalFormatting sqref="I74:AM75">
    <cfRule type="expression" dxfId="51" priority="2">
      <formula>$I$74+$O$74+$W$74+$AA$74+$AE$74+$AI$74+$I$75+$R$75+$W$75</formula>
    </cfRule>
  </conditionalFormatting>
  <conditionalFormatting sqref="I92:AM93">
    <cfRule type="expression" dxfId="50" priority="1">
      <formula>$I$92+$O$92+$W$92+$AA$92+$AE$92+$AI$92+$I$93+$R$93+$W$93</formula>
    </cfRule>
  </conditionalFormatting>
  <conditionalFormatting sqref="P7:P8 R7:R8">
    <cfRule type="cellIs" dxfId="49" priority="43" operator="equal">
      <formula>0</formula>
    </cfRule>
  </conditionalFormatting>
  <conditionalFormatting sqref="Y7">
    <cfRule type="cellIs" dxfId="48" priority="55" operator="equal">
      <formula>0</formula>
    </cfRule>
  </conditionalFormatting>
  <conditionalFormatting sqref="AD26">
    <cfRule type="cellIs" dxfId="47" priority="40" operator="equal">
      <formula>0</formula>
    </cfRule>
  </conditionalFormatting>
  <conditionalFormatting sqref="AD2:AK2">
    <cfRule type="cellIs" dxfId="46" priority="74" operator="equal">
      <formula>0</formula>
    </cfRule>
  </conditionalFormatting>
  <conditionalFormatting sqref="AD113:AL113">
    <cfRule type="cellIs" dxfId="45" priority="70" operator="equal">
      <formula>0</formula>
    </cfRule>
  </conditionalFormatting>
  <conditionalFormatting sqref="AF7:AM8">
    <cfRule type="cellIs" dxfId="44" priority="33" operator="equal">
      <formula>0</formula>
    </cfRule>
  </conditionalFormatting>
  <dataValidations count="4">
    <dataValidation type="list" allowBlank="1" showInputMessage="1" showErrorMessage="1" sqref="I58:I59 I76:I77 I36:I37 I94:I95" xr:uid="{65F9479F-EB5C-43B8-A4AA-4A10C79E8068}">
      <formula1>$AS$8:$AS$19</formula1>
    </dataValidation>
    <dataValidation type="list" allowBlank="1" showInputMessage="1" showErrorMessage="1" sqref="L36:L37 L58:L59 L76:L77 L94:L95" xr:uid="{3E4557DE-751C-47D1-960E-AD3FED3A4BC9}">
      <formula1>$AU$8:$AU$40</formula1>
    </dataValidation>
    <dataValidation type="list" allowBlank="1" showInputMessage="1" showErrorMessage="1" sqref="E118:Q125" xr:uid="{BFD79E9E-C132-469F-8CF5-0A6357B3B729}">
      <formula1>$BJ$118:$BJ$129</formula1>
    </dataValidation>
    <dataValidation type="list" allowBlank="1" showInputMessage="1" showErrorMessage="1" sqref="E127:Q134" xr:uid="{214B463E-3C8B-4B74-993C-B4663319A955}">
      <formula1>$BJ$138:$BJ$149</formula1>
    </dataValidation>
  </dataValidations>
  <pageMargins left="0.23622047244094491" right="0.23622047244094491" top="0.74803149606299213" bottom="0.55118110236220474" header="0.31496062992125984" footer="0.31496062992125984"/>
  <pageSetup paperSize="9" scale="86" fitToHeight="0" orientation="portrait" r:id="rId1"/>
  <rowBreaks count="2" manualBreakCount="2">
    <brk id="52" max="38" man="1"/>
    <brk id="11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ltText="">
                <anchor moveWithCells="1">
                  <from>
                    <xdr:col>0</xdr:col>
                    <xdr:colOff>0</xdr:colOff>
                    <xdr:row>114</xdr:row>
                    <xdr:rowOff>0</xdr:rowOff>
                  </from>
                  <to>
                    <xdr:col>37</xdr:col>
                    <xdr:colOff>0</xdr:colOff>
                    <xdr:row>115</xdr:row>
                    <xdr:rowOff>133350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0</xdr:col>
                    <xdr:colOff>0</xdr:colOff>
                    <xdr:row>114</xdr:row>
                    <xdr:rowOff>0</xdr:rowOff>
                  </from>
                  <to>
                    <xdr:col>12</xdr:col>
                    <xdr:colOff>66675</xdr:colOff>
                    <xdr:row>116</xdr:row>
                    <xdr:rowOff>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0</xdr:col>
                    <xdr:colOff>0</xdr:colOff>
                    <xdr:row>114</xdr:row>
                    <xdr:rowOff>0</xdr:rowOff>
                  </from>
                  <to>
                    <xdr:col>12</xdr:col>
                    <xdr:colOff>0</xdr:colOff>
                    <xdr:row>116</xdr:row>
                    <xdr:rowOff>0</xdr:rowOff>
                  </to>
                </anchor>
              </controlPr>
            </control>
          </mc:Choice>
        </mc:AlternateContent>
        <mc:AlternateContent xmlns:mc="http://schemas.openxmlformats.org/markup-compatibility/2006">
          <mc:Choice Requires="x14">
            <control shapeId="4100" r:id="rId7" name="Group Box 4">
              <controlPr defaultSize="0" autoFill="0" autoPict="0" altText="">
                <anchor moveWithCells="1">
                  <from>
                    <xdr:col>0</xdr:col>
                    <xdr:colOff>0</xdr:colOff>
                    <xdr:row>113</xdr:row>
                    <xdr:rowOff>0</xdr:rowOff>
                  </from>
                  <to>
                    <xdr:col>37</xdr:col>
                    <xdr:colOff>0</xdr:colOff>
                    <xdr:row>115</xdr:row>
                    <xdr:rowOff>114300</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0</xdr:col>
                    <xdr:colOff>0</xdr:colOff>
                    <xdr:row>113</xdr:row>
                    <xdr:rowOff>0</xdr:rowOff>
                  </from>
                  <to>
                    <xdr:col>12</xdr:col>
                    <xdr:colOff>66675</xdr:colOff>
                    <xdr:row>116</xdr:row>
                    <xdr:rowOff>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0</xdr:col>
                    <xdr:colOff>0</xdr:colOff>
                    <xdr:row>113</xdr:row>
                    <xdr:rowOff>0</xdr:rowOff>
                  </from>
                  <to>
                    <xdr:col>12</xdr:col>
                    <xdr:colOff>0</xdr:colOff>
                    <xdr:row>116</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200025</xdr:colOff>
                    <xdr:row>113</xdr:row>
                    <xdr:rowOff>0</xdr:rowOff>
                  </from>
                  <to>
                    <xdr:col>3</xdr:col>
                    <xdr:colOff>0</xdr:colOff>
                    <xdr:row>115</xdr:row>
                    <xdr:rowOff>0</xdr:rowOff>
                  </to>
                </anchor>
              </controlPr>
            </control>
          </mc:Choice>
        </mc:AlternateContent>
        <mc:AlternateContent xmlns:mc="http://schemas.openxmlformats.org/markup-compatibility/2006">
          <mc:Choice Requires="x14">
            <control shapeId="4118" r:id="rId11" name="Group Box 22">
              <controlPr defaultSize="0" autoFill="0" autoPict="0" altText="">
                <anchor moveWithCells="1">
                  <from>
                    <xdr:col>0</xdr:col>
                    <xdr:colOff>0</xdr:colOff>
                    <xdr:row>144</xdr:row>
                    <xdr:rowOff>0</xdr:rowOff>
                  </from>
                  <to>
                    <xdr:col>37</xdr:col>
                    <xdr:colOff>0</xdr:colOff>
                    <xdr:row>146</xdr:row>
                    <xdr:rowOff>57150</xdr:rowOff>
                  </to>
                </anchor>
              </controlPr>
            </control>
          </mc:Choice>
        </mc:AlternateContent>
        <mc:AlternateContent xmlns:mc="http://schemas.openxmlformats.org/markup-compatibility/2006">
          <mc:Choice Requires="x14">
            <control shapeId="4119" r:id="rId12" name="Group Box 23">
              <controlPr defaultSize="0" autoFill="0" autoPict="0">
                <anchor moveWithCells="1">
                  <from>
                    <xdr:col>0</xdr:col>
                    <xdr:colOff>0</xdr:colOff>
                    <xdr:row>144</xdr:row>
                    <xdr:rowOff>0</xdr:rowOff>
                  </from>
                  <to>
                    <xdr:col>12</xdr:col>
                    <xdr:colOff>66675</xdr:colOff>
                    <xdr:row>149</xdr:row>
                    <xdr:rowOff>28575</xdr:rowOff>
                  </to>
                </anchor>
              </controlPr>
            </control>
          </mc:Choice>
        </mc:AlternateContent>
        <mc:AlternateContent xmlns:mc="http://schemas.openxmlformats.org/markup-compatibility/2006">
          <mc:Choice Requires="x14">
            <control shapeId="4120" r:id="rId13" name="Group Box 24">
              <controlPr defaultSize="0" autoFill="0" autoPict="0">
                <anchor moveWithCells="1">
                  <from>
                    <xdr:col>0</xdr:col>
                    <xdr:colOff>0</xdr:colOff>
                    <xdr:row>144</xdr:row>
                    <xdr:rowOff>0</xdr:rowOff>
                  </from>
                  <to>
                    <xdr:col>12</xdr:col>
                    <xdr:colOff>0</xdr:colOff>
                    <xdr:row>147</xdr:row>
                    <xdr:rowOff>200025</xdr:rowOff>
                  </to>
                </anchor>
              </controlPr>
            </control>
          </mc:Choice>
        </mc:AlternateContent>
        <mc:AlternateContent xmlns:mc="http://schemas.openxmlformats.org/markup-compatibility/2006">
          <mc:Choice Requires="x14">
            <control shapeId="4121" r:id="rId14" name="Group Box 25">
              <controlPr defaultSize="0" autoFill="0" autoPict="0" altText="">
                <anchor moveWithCells="1">
                  <from>
                    <xdr:col>0</xdr:col>
                    <xdr:colOff>0</xdr:colOff>
                    <xdr:row>116</xdr:row>
                    <xdr:rowOff>0</xdr:rowOff>
                  </from>
                  <to>
                    <xdr:col>37</xdr:col>
                    <xdr:colOff>0</xdr:colOff>
                    <xdr:row>118</xdr:row>
                    <xdr:rowOff>0</xdr:rowOff>
                  </to>
                </anchor>
              </controlPr>
            </control>
          </mc:Choice>
        </mc:AlternateContent>
        <mc:AlternateContent xmlns:mc="http://schemas.openxmlformats.org/markup-compatibility/2006">
          <mc:Choice Requires="x14">
            <control shapeId="4122" r:id="rId15" name="Group Box 26">
              <controlPr defaultSize="0" autoFill="0" autoPict="0">
                <anchor moveWithCells="1">
                  <from>
                    <xdr:col>0</xdr:col>
                    <xdr:colOff>0</xdr:colOff>
                    <xdr:row>116</xdr:row>
                    <xdr:rowOff>0</xdr:rowOff>
                  </from>
                  <to>
                    <xdr:col>12</xdr:col>
                    <xdr:colOff>66675</xdr:colOff>
                    <xdr:row>119</xdr:row>
                    <xdr:rowOff>0</xdr:rowOff>
                  </to>
                </anchor>
              </controlPr>
            </control>
          </mc:Choice>
        </mc:AlternateContent>
        <mc:AlternateContent xmlns:mc="http://schemas.openxmlformats.org/markup-compatibility/2006">
          <mc:Choice Requires="x14">
            <control shapeId="4123" r:id="rId16" name="Group Box 27">
              <controlPr defaultSize="0" autoFill="0" autoPict="0">
                <anchor moveWithCells="1">
                  <from>
                    <xdr:col>0</xdr:col>
                    <xdr:colOff>0</xdr:colOff>
                    <xdr:row>116</xdr:row>
                    <xdr:rowOff>0</xdr:rowOff>
                  </from>
                  <to>
                    <xdr:col>12</xdr:col>
                    <xdr:colOff>9525</xdr:colOff>
                    <xdr:row>118</xdr:row>
                    <xdr:rowOff>133350</xdr:rowOff>
                  </to>
                </anchor>
              </controlPr>
            </control>
          </mc:Choice>
        </mc:AlternateContent>
        <mc:AlternateContent xmlns:mc="http://schemas.openxmlformats.org/markup-compatibility/2006">
          <mc:Choice Requires="x14">
            <control shapeId="4141" r:id="rId17" name="Check Box 45">
              <controlPr defaultSize="0" autoFill="0" autoLine="0" autoPict="0">
                <anchor moveWithCells="1">
                  <from>
                    <xdr:col>1</xdr:col>
                    <xdr:colOff>200025</xdr:colOff>
                    <xdr:row>113</xdr:row>
                    <xdr:rowOff>0</xdr:rowOff>
                  </from>
                  <to>
                    <xdr:col>3</xdr:col>
                    <xdr:colOff>0</xdr:colOff>
                    <xdr:row>115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75E8-F845-4EEA-BF9B-F4268E175A44}">
  <sheetPr>
    <tabColor rgb="FFFF0000"/>
    <pageSetUpPr fitToPage="1"/>
  </sheetPr>
  <dimension ref="A1:CT149"/>
  <sheetViews>
    <sheetView view="pageBreakPreview" topLeftCell="A61" zoomScale="85" zoomScaleNormal="100" zoomScaleSheetLayoutView="85" workbookViewId="0">
      <selection activeCell="AI108" sqref="AI108"/>
    </sheetView>
  </sheetViews>
  <sheetFormatPr defaultColWidth="2.625" defaultRowHeight="13.5"/>
  <cols>
    <col min="1" max="2" width="2.625" style="1" customWidth="1"/>
    <col min="3" max="3" width="0.25" style="1" customWidth="1"/>
    <col min="4" max="38" width="2.625" style="1" customWidth="1"/>
    <col min="39" max="39" width="6.625" style="1" customWidth="1"/>
    <col min="40" max="43" width="2.625" style="1"/>
    <col min="44" max="44" width="2.625" style="1" customWidth="1"/>
    <col min="45" max="47" width="2.625" style="1" hidden="1" customWidth="1"/>
    <col min="48" max="48" width="2.625" style="1" customWidth="1"/>
    <col min="49" max="51" width="2.625" style="1"/>
    <col min="52" max="52" width="2.625" style="1" customWidth="1"/>
    <col min="53" max="59" width="2.625" style="1"/>
    <col min="60" max="60" width="0" style="1" hidden="1" customWidth="1"/>
    <col min="61" max="61" width="26.75" style="62" hidden="1" customWidth="1"/>
    <col min="62" max="62" width="0" style="8" hidden="1" customWidth="1"/>
    <col min="63" max="65" width="0" style="1" hidden="1" customWidth="1"/>
    <col min="66" max="16384" width="2.625" style="1"/>
  </cols>
  <sheetData>
    <row r="1" spans="1:47">
      <c r="A1" s="93"/>
      <c r="B1" s="93"/>
      <c r="C1" s="93"/>
      <c r="D1" s="93"/>
      <c r="E1" s="93"/>
      <c r="F1" s="87"/>
      <c r="G1" s="87"/>
      <c r="H1" s="87"/>
      <c r="I1" s="87"/>
      <c r="J1" s="87"/>
      <c r="K1" s="87"/>
      <c r="L1" s="87"/>
      <c r="M1" s="87"/>
      <c r="N1" s="87"/>
      <c r="O1" s="87"/>
      <c r="P1" s="87"/>
      <c r="Q1" s="87"/>
      <c r="R1" s="87"/>
      <c r="S1" s="87"/>
      <c r="T1" s="87"/>
      <c r="U1" s="94"/>
      <c r="V1" s="94"/>
      <c r="W1" s="94"/>
      <c r="X1" s="94"/>
      <c r="Y1" s="95"/>
      <c r="Z1" s="87"/>
      <c r="AA1" s="87"/>
      <c r="AB1" s="87"/>
      <c r="AC1" s="87"/>
      <c r="AD1" s="87"/>
      <c r="AE1" s="87"/>
      <c r="AF1" s="87"/>
      <c r="AG1" s="87"/>
      <c r="AH1" s="87"/>
      <c r="AI1" s="87"/>
      <c r="AJ1" s="87"/>
      <c r="AK1" s="94" t="s">
        <v>461</v>
      </c>
      <c r="AL1" s="94"/>
      <c r="AM1" s="87"/>
    </row>
    <row r="2" spans="1:47">
      <c r="A2" s="93"/>
      <c r="B2" s="93"/>
      <c r="C2" s="93"/>
      <c r="D2" s="93"/>
      <c r="E2" s="93"/>
      <c r="F2" s="87"/>
      <c r="G2" s="87"/>
      <c r="H2" s="87"/>
      <c r="I2" s="87"/>
      <c r="J2" s="87"/>
      <c r="K2" s="87"/>
      <c r="L2" s="87"/>
      <c r="M2" s="87"/>
      <c r="N2" s="87"/>
      <c r="O2" s="87"/>
      <c r="P2" s="87"/>
      <c r="Q2" s="87"/>
      <c r="R2" s="87"/>
      <c r="S2" s="87"/>
      <c r="T2" s="87"/>
      <c r="U2" s="94"/>
      <c r="V2" s="94"/>
      <c r="W2" s="94"/>
      <c r="X2" s="94"/>
      <c r="Y2" s="94"/>
      <c r="Z2" s="94"/>
      <c r="AA2" s="94"/>
      <c r="AB2" s="94"/>
      <c r="AC2" s="94"/>
      <c r="AD2" s="342">
        <f>'Ⅰ-１.助成事業完了報告書'!$Z$11</f>
        <v>0</v>
      </c>
      <c r="AE2" s="342"/>
      <c r="AF2" s="342"/>
      <c r="AG2" s="342"/>
      <c r="AH2" s="342">
        <f>'Ⅰ-１.助成事業完了報告書'!$AG$11</f>
        <v>0</v>
      </c>
      <c r="AI2" s="342"/>
      <c r="AJ2" s="342"/>
      <c r="AK2" s="342"/>
      <c r="AL2" s="87"/>
      <c r="AM2" s="87"/>
    </row>
    <row r="3" spans="1:47">
      <c r="A3" s="343" t="s">
        <v>460</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row>
    <row r="4" spans="1:47">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row>
    <row r="5" spans="1:47" ht="15" customHeight="1">
      <c r="A5" s="344" t="s">
        <v>76</v>
      </c>
      <c r="B5" s="345"/>
      <c r="C5" s="345"/>
      <c r="D5" s="345"/>
      <c r="E5" s="346"/>
      <c r="F5" s="350">
        <f>'Ⅰ-１.助成事業完了報告書'!O27</f>
        <v>0</v>
      </c>
      <c r="G5" s="351"/>
      <c r="H5" s="351"/>
      <c r="I5" s="351"/>
      <c r="J5" s="351"/>
      <c r="K5" s="351"/>
      <c r="L5" s="351"/>
      <c r="M5" s="351"/>
      <c r="N5" s="351"/>
      <c r="O5" s="351"/>
      <c r="P5" s="351"/>
      <c r="Q5" s="351"/>
      <c r="R5" s="351"/>
      <c r="S5" s="352"/>
      <c r="T5" s="344" t="s">
        <v>77</v>
      </c>
      <c r="U5" s="345"/>
      <c r="V5" s="345"/>
      <c r="W5" s="345"/>
      <c r="X5" s="346"/>
      <c r="Y5" s="356">
        <f>'Ⅰ-１.助成事業完了報告書'!O28</f>
        <v>0</v>
      </c>
      <c r="Z5" s="357"/>
      <c r="AA5" s="357"/>
      <c r="AB5" s="357"/>
      <c r="AC5" s="357"/>
      <c r="AD5" s="357"/>
      <c r="AE5" s="357"/>
      <c r="AF5" s="357"/>
      <c r="AG5" s="357"/>
      <c r="AH5" s="357"/>
      <c r="AI5" s="357"/>
      <c r="AJ5" s="357"/>
      <c r="AK5" s="357"/>
      <c r="AL5" s="357"/>
      <c r="AM5" s="358"/>
    </row>
    <row r="6" spans="1:47" ht="15" customHeight="1">
      <c r="A6" s="347"/>
      <c r="B6" s="348"/>
      <c r="C6" s="348"/>
      <c r="D6" s="348"/>
      <c r="E6" s="349"/>
      <c r="F6" s="353"/>
      <c r="G6" s="354"/>
      <c r="H6" s="354"/>
      <c r="I6" s="354"/>
      <c r="J6" s="354"/>
      <c r="K6" s="354"/>
      <c r="L6" s="354"/>
      <c r="M6" s="354"/>
      <c r="N6" s="354"/>
      <c r="O6" s="354"/>
      <c r="P6" s="354"/>
      <c r="Q6" s="354"/>
      <c r="R6" s="354"/>
      <c r="S6" s="355"/>
      <c r="T6" s="347"/>
      <c r="U6" s="348"/>
      <c r="V6" s="348"/>
      <c r="W6" s="348"/>
      <c r="X6" s="349"/>
      <c r="Y6" s="359"/>
      <c r="Z6" s="360"/>
      <c r="AA6" s="360"/>
      <c r="AB6" s="360"/>
      <c r="AC6" s="360"/>
      <c r="AD6" s="360"/>
      <c r="AE6" s="360"/>
      <c r="AF6" s="360"/>
      <c r="AG6" s="360"/>
      <c r="AH6" s="360"/>
      <c r="AI6" s="360"/>
      <c r="AJ6" s="360"/>
      <c r="AK6" s="360"/>
      <c r="AL6" s="360"/>
      <c r="AM6" s="361"/>
    </row>
    <row r="7" spans="1:47" ht="15" customHeight="1">
      <c r="A7" s="362" t="s">
        <v>78</v>
      </c>
      <c r="B7" s="363"/>
      <c r="C7" s="363"/>
      <c r="D7" s="363"/>
      <c r="E7" s="364"/>
      <c r="F7" s="344" t="s">
        <v>27</v>
      </c>
      <c r="G7" s="369"/>
      <c r="H7" s="345">
        <f>'Ⅰ-１.助成事業完了報告書'!O29</f>
        <v>0</v>
      </c>
      <c r="I7" s="345" t="s">
        <v>28</v>
      </c>
      <c r="J7" s="351">
        <f>'Ⅰ-１.助成事業完了報告書'!R29</f>
        <v>0</v>
      </c>
      <c r="K7" s="345" t="s">
        <v>29</v>
      </c>
      <c r="L7" s="371" t="s">
        <v>79</v>
      </c>
      <c r="M7" s="369"/>
      <c r="N7" s="371" t="s">
        <v>30</v>
      </c>
      <c r="O7" s="369"/>
      <c r="P7" s="345">
        <f>'Ⅰ-１.助成事業完了報告書'!O30</f>
        <v>0</v>
      </c>
      <c r="Q7" s="345" t="s">
        <v>28</v>
      </c>
      <c r="R7" s="351">
        <f>'Ⅰ-１.助成事業完了報告書'!R30</f>
        <v>0</v>
      </c>
      <c r="S7" s="346" t="s">
        <v>29</v>
      </c>
      <c r="T7" s="368" t="s">
        <v>198</v>
      </c>
      <c r="U7" s="345"/>
      <c r="V7" s="345"/>
      <c r="W7" s="345"/>
      <c r="X7" s="346"/>
      <c r="Y7" s="356">
        <f>'Ⅰ-１.助成事業完了報告書'!O31</f>
        <v>0</v>
      </c>
      <c r="Z7" s="357"/>
      <c r="AA7" s="357"/>
      <c r="AB7" s="357"/>
      <c r="AC7" s="357"/>
      <c r="AD7" s="357"/>
      <c r="AE7" s="357"/>
      <c r="AF7" s="373">
        <f>'Ⅰ-１.助成事業完了報告書'!O32</f>
        <v>0</v>
      </c>
      <c r="AG7" s="374"/>
      <c r="AH7" s="374"/>
      <c r="AI7" s="374"/>
      <c r="AJ7" s="374"/>
      <c r="AK7" s="374"/>
      <c r="AL7" s="374"/>
      <c r="AM7" s="375"/>
      <c r="AS7" s="1" t="s">
        <v>7</v>
      </c>
      <c r="AU7" s="1" t="s">
        <v>8</v>
      </c>
    </row>
    <row r="8" spans="1:47" ht="15" customHeight="1">
      <c r="A8" s="365"/>
      <c r="B8" s="366"/>
      <c r="C8" s="366"/>
      <c r="D8" s="366"/>
      <c r="E8" s="367"/>
      <c r="F8" s="347"/>
      <c r="G8" s="370"/>
      <c r="H8" s="348"/>
      <c r="I8" s="348"/>
      <c r="J8" s="354"/>
      <c r="K8" s="348"/>
      <c r="L8" s="372"/>
      <c r="M8" s="370"/>
      <c r="N8" s="372"/>
      <c r="O8" s="370"/>
      <c r="P8" s="348"/>
      <c r="Q8" s="348"/>
      <c r="R8" s="354"/>
      <c r="S8" s="349"/>
      <c r="T8" s="347"/>
      <c r="U8" s="348"/>
      <c r="V8" s="348"/>
      <c r="W8" s="348"/>
      <c r="X8" s="349"/>
      <c r="Y8" s="359"/>
      <c r="Z8" s="360"/>
      <c r="AA8" s="360"/>
      <c r="AB8" s="360"/>
      <c r="AC8" s="360"/>
      <c r="AD8" s="360"/>
      <c r="AE8" s="360"/>
      <c r="AF8" s="376"/>
      <c r="AG8" s="377"/>
      <c r="AH8" s="377"/>
      <c r="AI8" s="377"/>
      <c r="AJ8" s="377"/>
      <c r="AK8" s="377"/>
      <c r="AL8" s="377"/>
      <c r="AM8" s="378"/>
      <c r="AS8" s="1">
        <v>1</v>
      </c>
      <c r="AU8" s="1">
        <v>1</v>
      </c>
    </row>
    <row r="9" spans="1:47" ht="14.1" hidden="1" customHeight="1">
      <c r="A9" s="293" t="s">
        <v>80</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S9" s="1">
        <v>2</v>
      </c>
      <c r="AU9" s="1">
        <v>2</v>
      </c>
    </row>
    <row r="10" spans="1:47" ht="14.1" hidden="1" customHeight="1">
      <c r="A10" s="294" t="s">
        <v>393</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S10" s="1">
        <v>3</v>
      </c>
      <c r="AU10" s="1">
        <v>3</v>
      </c>
    </row>
    <row r="11" spans="1:47" ht="14.1" hidden="1" customHeight="1">
      <c r="A11" s="98" t="s">
        <v>453</v>
      </c>
      <c r="B11" s="98"/>
      <c r="C11" s="98"/>
      <c r="D11" s="98"/>
      <c r="E11" s="98"/>
      <c r="F11" s="98"/>
      <c r="G11" s="98"/>
      <c r="H11" s="98"/>
      <c r="I11" s="98"/>
      <c r="J11" s="98"/>
      <c r="K11" s="98"/>
      <c r="L11" s="98"/>
      <c r="M11" s="98"/>
      <c r="N11" s="4"/>
      <c r="O11" s="99"/>
      <c r="P11" s="98"/>
      <c r="Q11" s="98"/>
      <c r="R11" s="98"/>
      <c r="S11" s="98"/>
      <c r="T11" s="98"/>
      <c r="U11" s="98"/>
      <c r="V11" s="98"/>
      <c r="W11" s="98"/>
      <c r="X11" s="98"/>
      <c r="Y11" s="98"/>
      <c r="Z11" s="98"/>
      <c r="AA11" s="98"/>
      <c r="AB11" s="98"/>
      <c r="AC11" s="98"/>
      <c r="AD11" s="4"/>
      <c r="AE11" s="4"/>
      <c r="AF11" s="4"/>
      <c r="AG11" s="4"/>
      <c r="AH11" s="4"/>
      <c r="AI11" s="4"/>
      <c r="AJ11" s="4"/>
      <c r="AK11" s="4"/>
      <c r="AL11" s="4"/>
      <c r="AM11" s="4"/>
      <c r="AS11" s="1">
        <v>4</v>
      </c>
      <c r="AU11" s="1">
        <v>4</v>
      </c>
    </row>
    <row r="12" spans="1:47" ht="14.1" hidden="1" customHeight="1">
      <c r="A12" s="100" t="s">
        <v>82</v>
      </c>
      <c r="B12" s="98"/>
      <c r="C12" s="98"/>
      <c r="D12" s="98"/>
      <c r="E12" s="98"/>
      <c r="F12" s="98"/>
      <c r="G12" s="98"/>
      <c r="H12" s="98"/>
      <c r="I12" s="98"/>
      <c r="J12" s="98"/>
      <c r="K12" s="98"/>
      <c r="L12" s="98"/>
      <c r="M12" s="98"/>
      <c r="N12" s="4"/>
      <c r="O12" s="99"/>
      <c r="P12" s="98"/>
      <c r="Q12" s="98"/>
      <c r="R12" s="98"/>
      <c r="S12" s="98"/>
      <c r="T12" s="98"/>
      <c r="U12" s="98"/>
      <c r="V12" s="98"/>
      <c r="W12" s="98"/>
      <c r="X12" s="98"/>
      <c r="Y12" s="98"/>
      <c r="Z12" s="98"/>
      <c r="AA12" s="98"/>
      <c r="AB12" s="98"/>
      <c r="AC12" s="98"/>
      <c r="AD12" s="4"/>
      <c r="AE12" s="4"/>
      <c r="AF12" s="4"/>
      <c r="AG12" s="4"/>
      <c r="AH12" s="4"/>
      <c r="AI12" s="4"/>
      <c r="AJ12" s="4"/>
      <c r="AK12" s="4"/>
      <c r="AL12" s="4"/>
      <c r="AM12" s="4"/>
      <c r="AS12" s="1">
        <v>5</v>
      </c>
      <c r="AU12" s="1">
        <v>5</v>
      </c>
    </row>
    <row r="13" spans="1:47" ht="14.1" hidden="1" customHeight="1">
      <c r="A13" s="98"/>
      <c r="B13" s="98" t="s">
        <v>394</v>
      </c>
      <c r="C13" s="98"/>
      <c r="D13" s="98"/>
      <c r="E13" s="98"/>
      <c r="F13" s="98"/>
      <c r="G13" s="98"/>
      <c r="H13" s="98"/>
      <c r="I13" s="98"/>
      <c r="J13" s="98"/>
      <c r="K13" s="98"/>
      <c r="L13" s="98"/>
      <c r="M13" s="98"/>
      <c r="N13" s="4"/>
      <c r="O13" s="99"/>
      <c r="P13" s="98"/>
      <c r="Q13" s="98"/>
      <c r="R13" s="98"/>
      <c r="S13" s="98"/>
      <c r="T13" s="98"/>
      <c r="U13" s="98"/>
      <c r="V13" s="98"/>
      <c r="W13" s="98"/>
      <c r="X13" s="98"/>
      <c r="Y13" s="98"/>
      <c r="Z13" s="98"/>
      <c r="AA13" s="98"/>
      <c r="AB13" s="98"/>
      <c r="AC13" s="98"/>
      <c r="AD13" s="4"/>
      <c r="AE13" s="4"/>
      <c r="AF13" s="4"/>
      <c r="AG13" s="4"/>
      <c r="AH13" s="4"/>
      <c r="AI13" s="4"/>
      <c r="AJ13" s="4"/>
      <c r="AK13" s="4"/>
      <c r="AL13" s="4"/>
      <c r="AM13" s="4"/>
      <c r="AS13" s="1">
        <v>6</v>
      </c>
      <c r="AU13" s="1">
        <v>6</v>
      </c>
    </row>
    <row r="14" spans="1:47" ht="6.6" hidden="1" customHeight="1">
      <c r="A14" s="98"/>
      <c r="B14" s="98"/>
      <c r="C14" s="98"/>
      <c r="D14" s="98"/>
      <c r="E14" s="98"/>
      <c r="F14" s="98"/>
      <c r="G14" s="98"/>
      <c r="H14" s="98"/>
      <c r="I14" s="98"/>
      <c r="J14" s="98"/>
      <c r="K14" s="98"/>
      <c r="L14" s="98"/>
      <c r="M14" s="98"/>
      <c r="N14" s="4"/>
      <c r="O14" s="99"/>
      <c r="P14" s="98"/>
      <c r="Q14" s="98"/>
      <c r="R14" s="98"/>
      <c r="S14" s="98"/>
      <c r="T14" s="98"/>
      <c r="U14" s="98"/>
      <c r="V14" s="98"/>
      <c r="W14" s="98"/>
      <c r="X14" s="98"/>
      <c r="Y14" s="98"/>
      <c r="Z14" s="98"/>
      <c r="AA14" s="98"/>
      <c r="AB14" s="98"/>
      <c r="AC14" s="98"/>
      <c r="AD14" s="4"/>
      <c r="AE14" s="4"/>
      <c r="AF14" s="4"/>
      <c r="AG14" s="4"/>
      <c r="AH14" s="4"/>
      <c r="AI14" s="4"/>
      <c r="AJ14" s="4"/>
      <c r="AK14" s="4"/>
      <c r="AL14" s="4"/>
      <c r="AM14" s="4"/>
      <c r="AS14" s="1">
        <v>7</v>
      </c>
      <c r="AU14" s="1">
        <v>7</v>
      </c>
    </row>
    <row r="15" spans="1:47" ht="17.25" hidden="1">
      <c r="A15" s="101" t="s">
        <v>83</v>
      </c>
      <c r="B15" s="98"/>
      <c r="C15" s="98"/>
      <c r="D15" s="98"/>
      <c r="E15" s="98"/>
      <c r="F15" s="98"/>
      <c r="G15" s="98"/>
      <c r="H15" s="98"/>
      <c r="I15" s="98"/>
      <c r="J15" s="98"/>
      <c r="K15" s="98"/>
      <c r="L15" s="98"/>
      <c r="M15" s="98"/>
      <c r="N15" s="4"/>
      <c r="O15" s="99"/>
      <c r="P15" s="98"/>
      <c r="Q15" s="98"/>
      <c r="R15" s="98"/>
      <c r="S15" s="98"/>
      <c r="T15" s="98"/>
      <c r="U15" s="98"/>
      <c r="V15" s="98"/>
      <c r="W15" s="98"/>
      <c r="X15" s="98"/>
      <c r="Y15" s="98"/>
      <c r="Z15" s="98"/>
      <c r="AA15" s="98"/>
      <c r="AB15" s="98"/>
      <c r="AC15" s="98"/>
      <c r="AD15" s="4"/>
      <c r="AE15" s="4"/>
      <c r="AF15" s="4"/>
      <c r="AG15" s="4"/>
      <c r="AH15" s="4"/>
      <c r="AI15" s="4"/>
      <c r="AJ15" s="4"/>
      <c r="AK15" s="4"/>
      <c r="AL15" s="4"/>
      <c r="AM15" s="4"/>
      <c r="AS15" s="1">
        <v>8</v>
      </c>
      <c r="AU15" s="1">
        <v>8</v>
      </c>
    </row>
    <row r="16" spans="1:47" ht="14.1" hidden="1" customHeight="1">
      <c r="A16" s="98" t="s">
        <v>199</v>
      </c>
      <c r="B16" s="98"/>
      <c r="C16" s="98"/>
      <c r="D16" s="98"/>
      <c r="E16" s="98"/>
      <c r="F16" s="98"/>
      <c r="G16" s="98"/>
      <c r="H16" s="98"/>
      <c r="I16" s="98"/>
      <c r="J16" s="98"/>
      <c r="K16" s="98"/>
      <c r="L16" s="98"/>
      <c r="M16" s="98"/>
      <c r="N16" s="4"/>
      <c r="O16" s="99"/>
      <c r="P16" s="98"/>
      <c r="Q16" s="98"/>
      <c r="R16" s="98"/>
      <c r="S16" s="98"/>
      <c r="T16" s="98"/>
      <c r="U16" s="98"/>
      <c r="V16" s="98"/>
      <c r="W16" s="98"/>
      <c r="X16" s="98"/>
      <c r="Y16" s="98"/>
      <c r="Z16" s="98"/>
      <c r="AA16" s="98"/>
      <c r="AB16" s="98"/>
      <c r="AC16" s="98"/>
      <c r="AD16" s="4"/>
      <c r="AE16" s="4"/>
      <c r="AF16" s="4"/>
      <c r="AG16" s="4"/>
      <c r="AH16" s="4"/>
      <c r="AI16" s="4"/>
      <c r="AJ16" s="4"/>
      <c r="AK16" s="4"/>
      <c r="AL16" s="4"/>
      <c r="AM16" s="4"/>
      <c r="AS16" s="1">
        <v>9</v>
      </c>
      <c r="AU16" s="1">
        <v>9</v>
      </c>
    </row>
    <row r="17" spans="1:98" ht="14.1" hidden="1" customHeight="1">
      <c r="A17" s="102"/>
      <c r="B17" s="329" t="s">
        <v>84</v>
      </c>
      <c r="C17" s="330"/>
      <c r="D17" s="330"/>
      <c r="E17" s="330"/>
      <c r="F17" s="330"/>
      <c r="G17" s="330"/>
      <c r="H17" s="330"/>
      <c r="I17" s="330"/>
      <c r="J17" s="330"/>
      <c r="K17" s="330"/>
      <c r="L17" s="330"/>
      <c r="M17" s="330"/>
      <c r="N17" s="330"/>
      <c r="O17" s="330"/>
      <c r="P17" s="330"/>
      <c r="Q17" s="330"/>
      <c r="R17" s="330"/>
      <c r="S17" s="331"/>
      <c r="T17" s="332" t="s">
        <v>85</v>
      </c>
      <c r="U17" s="332"/>
      <c r="V17" s="332"/>
      <c r="W17" s="332"/>
      <c r="X17" s="332"/>
      <c r="Y17" s="332"/>
      <c r="Z17" s="332"/>
      <c r="AA17" s="332"/>
      <c r="AB17" s="332"/>
      <c r="AC17" s="332" t="s">
        <v>86</v>
      </c>
      <c r="AD17" s="332"/>
      <c r="AE17" s="332"/>
      <c r="AF17" s="332"/>
      <c r="AG17" s="332"/>
      <c r="AH17" s="332"/>
      <c r="AI17" s="332"/>
      <c r="AJ17" s="332"/>
      <c r="AK17" s="332"/>
      <c r="AL17" s="332"/>
      <c r="AM17" s="332"/>
      <c r="AS17" s="1">
        <v>10</v>
      </c>
      <c r="AU17" s="1">
        <v>10</v>
      </c>
    </row>
    <row r="18" spans="1:98" ht="38.1" hidden="1" customHeight="1">
      <c r="A18" s="103" t="s">
        <v>121</v>
      </c>
      <c r="B18" s="339" t="s">
        <v>362</v>
      </c>
      <c r="C18" s="340"/>
      <c r="D18" s="340"/>
      <c r="E18" s="340"/>
      <c r="F18" s="340"/>
      <c r="G18" s="340"/>
      <c r="H18" s="340"/>
      <c r="I18" s="340"/>
      <c r="J18" s="340"/>
      <c r="K18" s="340"/>
      <c r="L18" s="340"/>
      <c r="M18" s="340"/>
      <c r="N18" s="340"/>
      <c r="O18" s="340"/>
      <c r="P18" s="340"/>
      <c r="Q18" s="340"/>
      <c r="R18" s="340"/>
      <c r="S18" s="341"/>
      <c r="T18" s="339" t="s">
        <v>363</v>
      </c>
      <c r="U18" s="340"/>
      <c r="V18" s="340"/>
      <c r="W18" s="340"/>
      <c r="X18" s="340"/>
      <c r="Y18" s="340"/>
      <c r="Z18" s="340"/>
      <c r="AA18" s="340"/>
      <c r="AB18" s="341"/>
      <c r="AC18" s="339" t="s">
        <v>364</v>
      </c>
      <c r="AD18" s="340"/>
      <c r="AE18" s="340"/>
      <c r="AF18" s="340"/>
      <c r="AG18" s="340"/>
      <c r="AH18" s="340"/>
      <c r="AI18" s="340"/>
      <c r="AJ18" s="340"/>
      <c r="AK18" s="340"/>
      <c r="AL18" s="340"/>
      <c r="AM18" s="341"/>
      <c r="AS18" s="1">
        <v>11</v>
      </c>
      <c r="AU18" s="1">
        <v>11</v>
      </c>
    </row>
    <row r="19" spans="1:98" ht="14.1" hidden="1" customHeight="1">
      <c r="A19" s="309" t="s">
        <v>87</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S19" s="1">
        <v>12</v>
      </c>
      <c r="AU19" s="1">
        <v>12</v>
      </c>
    </row>
    <row r="20" spans="1:98" ht="14.1" hidden="1" customHeight="1">
      <c r="A20" s="310"/>
      <c r="B20" s="296"/>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U20" s="1">
        <v>13</v>
      </c>
    </row>
    <row r="21" spans="1:98" ht="14.1" hidden="1" customHeight="1">
      <c r="A21" s="311"/>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U21" s="1">
        <v>14</v>
      </c>
    </row>
    <row r="22" spans="1:98" ht="14.1" hidden="1" customHeight="1">
      <c r="A22" s="309" t="s">
        <v>88</v>
      </c>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U22" s="1">
        <v>15</v>
      </c>
    </row>
    <row r="23" spans="1:98" ht="14.1" hidden="1" customHeight="1">
      <c r="A23" s="310"/>
      <c r="B23" s="296"/>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U23" s="1">
        <v>16</v>
      </c>
    </row>
    <row r="24" spans="1:98" ht="14.1" hidden="1" customHeight="1">
      <c r="A24" s="311"/>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U24" s="1">
        <v>17</v>
      </c>
    </row>
    <row r="25" spans="1:98" ht="14.1" hidden="1" customHeight="1">
      <c r="A25" s="293" t="s">
        <v>478</v>
      </c>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97"/>
      <c r="AM25" s="104"/>
      <c r="AU25" s="1">
        <v>18</v>
      </c>
    </row>
    <row r="26" spans="1:98" ht="14.1" hidden="1" customHeight="1">
      <c r="A26" s="312" t="s">
        <v>476</v>
      </c>
      <c r="B26" s="313"/>
      <c r="C26" s="313"/>
      <c r="D26" s="313"/>
      <c r="E26" s="313"/>
      <c r="F26" s="333"/>
      <c r="G26" s="334"/>
      <c r="H26" s="334"/>
      <c r="I26" s="334"/>
      <c r="J26" s="334"/>
      <c r="K26" s="334"/>
      <c r="L26" s="334"/>
      <c r="M26" s="335"/>
      <c r="N26" s="387" t="s">
        <v>89</v>
      </c>
      <c r="O26" s="388"/>
      <c r="P26" s="388"/>
      <c r="Q26" s="388"/>
      <c r="R26" s="388"/>
      <c r="S26" s="317"/>
      <c r="T26" s="318"/>
      <c r="U26" s="318"/>
      <c r="V26" s="318"/>
      <c r="W26" s="318"/>
      <c r="X26" s="319"/>
      <c r="Y26" s="391" t="s">
        <v>90</v>
      </c>
      <c r="Z26" s="392"/>
      <c r="AA26" s="392"/>
      <c r="AB26" s="392"/>
      <c r="AC26" s="392"/>
      <c r="AD26" s="323" t="str">
        <f>IFERROR(F26/S26,"")</f>
        <v/>
      </c>
      <c r="AE26" s="324"/>
      <c r="AF26" s="324"/>
      <c r="AG26" s="324"/>
      <c r="AH26" s="324"/>
      <c r="AI26" s="324"/>
      <c r="AJ26" s="324"/>
      <c r="AK26" s="324"/>
      <c r="AL26" s="324"/>
      <c r="AM26" s="325"/>
      <c r="AU26" s="1">
        <v>19</v>
      </c>
    </row>
    <row r="27" spans="1:98" ht="14.1" hidden="1" customHeight="1">
      <c r="A27" s="314"/>
      <c r="B27" s="315"/>
      <c r="C27" s="315"/>
      <c r="D27" s="315"/>
      <c r="E27" s="315"/>
      <c r="F27" s="336"/>
      <c r="G27" s="337"/>
      <c r="H27" s="337"/>
      <c r="I27" s="337"/>
      <c r="J27" s="337"/>
      <c r="K27" s="337"/>
      <c r="L27" s="337"/>
      <c r="M27" s="338"/>
      <c r="N27" s="389"/>
      <c r="O27" s="390"/>
      <c r="P27" s="390"/>
      <c r="Q27" s="390"/>
      <c r="R27" s="390"/>
      <c r="S27" s="320"/>
      <c r="T27" s="321"/>
      <c r="U27" s="321"/>
      <c r="V27" s="321"/>
      <c r="W27" s="321"/>
      <c r="X27" s="322"/>
      <c r="Y27" s="393"/>
      <c r="Z27" s="394"/>
      <c r="AA27" s="394"/>
      <c r="AB27" s="394"/>
      <c r="AC27" s="394"/>
      <c r="AD27" s="326"/>
      <c r="AE27" s="327"/>
      <c r="AF27" s="327"/>
      <c r="AG27" s="327"/>
      <c r="AH27" s="327"/>
      <c r="AI27" s="327"/>
      <c r="AJ27" s="327"/>
      <c r="AK27" s="327"/>
      <c r="AL27" s="327"/>
      <c r="AM27" s="328"/>
      <c r="AU27" s="1">
        <v>20</v>
      </c>
    </row>
    <row r="28" spans="1:98" ht="10.5" hidden="1" customHeight="1">
      <c r="H28" s="104"/>
      <c r="I28" s="104"/>
      <c r="J28" s="104"/>
      <c r="K28" s="104"/>
      <c r="L28" s="104"/>
      <c r="M28" s="104"/>
      <c r="N28" s="104"/>
      <c r="O28" s="104"/>
      <c r="P28" s="104"/>
      <c r="Q28" s="104"/>
      <c r="R28" s="104"/>
      <c r="Z28" s="104"/>
      <c r="AA28" s="104"/>
      <c r="AB28" s="104"/>
      <c r="AC28" s="104"/>
      <c r="AD28" s="104"/>
      <c r="AE28" s="104"/>
      <c r="AF28" s="104"/>
      <c r="AG28" s="104"/>
      <c r="AH28" s="104"/>
      <c r="AI28" s="104"/>
      <c r="AJ28" s="104"/>
      <c r="AK28" s="104"/>
      <c r="AL28" s="104"/>
      <c r="AM28" s="104"/>
      <c r="AU28" s="1">
        <v>21</v>
      </c>
    </row>
    <row r="29" spans="1:98" ht="20.25">
      <c r="A29" s="185" t="s">
        <v>395</v>
      </c>
      <c r="B29" s="130"/>
      <c r="C29" s="130"/>
      <c r="D29" s="130"/>
      <c r="E29" s="130"/>
      <c r="F29" s="130"/>
      <c r="G29" s="130"/>
      <c r="H29" s="130"/>
      <c r="I29" s="130"/>
      <c r="J29" s="130"/>
      <c r="K29" s="130"/>
      <c r="L29" s="130"/>
      <c r="M29" s="130"/>
      <c r="N29" s="186"/>
      <c r="O29" s="187"/>
      <c r="P29" s="130"/>
      <c r="Q29" s="130"/>
      <c r="R29" s="130"/>
      <c r="S29" s="130"/>
      <c r="T29" s="130"/>
      <c r="U29" s="130"/>
      <c r="V29" s="130"/>
      <c r="W29" s="130"/>
      <c r="X29" s="130"/>
      <c r="Y29" s="130"/>
      <c r="Z29" s="130"/>
      <c r="AA29" s="130"/>
      <c r="AB29" s="130"/>
      <c r="AC29" s="130"/>
      <c r="AD29" s="186"/>
      <c r="AE29" s="186"/>
      <c r="AF29" s="186"/>
      <c r="AG29" s="186"/>
      <c r="AH29" s="186"/>
      <c r="AI29" s="186"/>
      <c r="AJ29" s="186"/>
      <c r="AK29" s="186"/>
      <c r="AL29" s="186"/>
      <c r="AM29" s="186"/>
      <c r="AU29" s="1">
        <v>22</v>
      </c>
    </row>
    <row r="30" spans="1:98" ht="56.45" hidden="1" customHeight="1">
      <c r="A30" s="98"/>
      <c r="B30" s="316" t="s">
        <v>91</v>
      </c>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U30" s="1">
        <v>23</v>
      </c>
    </row>
    <row r="31" spans="1:98" s="8" customFormat="1" hidden="1">
      <c r="A31" s="105"/>
      <c r="B31" s="100" t="s">
        <v>347</v>
      </c>
      <c r="C31" s="62"/>
      <c r="D31" s="62"/>
      <c r="E31" s="62"/>
      <c r="F31" s="62"/>
      <c r="G31" s="62"/>
      <c r="H31" s="62"/>
      <c r="I31" s="62"/>
      <c r="J31" s="62"/>
      <c r="K31" s="62"/>
      <c r="L31" s="62"/>
      <c r="M31" s="62"/>
      <c r="N31" s="62"/>
      <c r="O31" s="62"/>
      <c r="P31" s="106"/>
      <c r="Q31" s="107"/>
      <c r="R31" s="107"/>
      <c r="S31" s="107"/>
      <c r="T31" s="107"/>
      <c r="U31" s="107"/>
      <c r="V31" s="107"/>
      <c r="W31" s="107"/>
      <c r="X31" s="107"/>
      <c r="Y31" s="107"/>
      <c r="Z31" s="107"/>
      <c r="AA31" s="107"/>
      <c r="AB31" s="107"/>
      <c r="AC31" s="107"/>
      <c r="AD31" s="107"/>
      <c r="AE31" s="107"/>
      <c r="AF31" s="107"/>
      <c r="AG31" s="107"/>
      <c r="AH31" s="107"/>
      <c r="AI31" s="107"/>
      <c r="AJ31" s="107"/>
      <c r="AK31" s="62"/>
      <c r="AL31" s="62"/>
      <c r="AM31" s="62"/>
      <c r="AS31" s="1"/>
      <c r="AT31" s="1"/>
      <c r="AU31" s="1">
        <v>24</v>
      </c>
      <c r="AZ31" s="1"/>
      <c r="BD31" s="1"/>
      <c r="BE31" s="1"/>
      <c r="BI31" s="62"/>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row>
    <row r="32" spans="1:98" s="8" customFormat="1" ht="14.1" customHeight="1">
      <c r="A32" s="454" t="s">
        <v>458</v>
      </c>
      <c r="B32" s="221" t="s">
        <v>246</v>
      </c>
      <c r="C32" s="222"/>
      <c r="D32" s="222"/>
      <c r="E32" s="222"/>
      <c r="F32" s="222"/>
      <c r="G32" s="222"/>
      <c r="H32" s="223"/>
      <c r="I32" s="398"/>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400"/>
      <c r="AS32" s="1"/>
      <c r="AT32" s="1"/>
      <c r="AU32" s="1">
        <v>25</v>
      </c>
      <c r="AZ32" s="1"/>
      <c r="BD32" s="1"/>
      <c r="BE32" s="1"/>
      <c r="BI32" s="62"/>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row>
    <row r="33" spans="1:61" s="8" customFormat="1" ht="14.1" customHeight="1">
      <c r="A33" s="455"/>
      <c r="B33" s="224"/>
      <c r="C33" s="225"/>
      <c r="D33" s="225"/>
      <c r="E33" s="225"/>
      <c r="F33" s="225"/>
      <c r="G33" s="225"/>
      <c r="H33" s="226"/>
      <c r="I33" s="401"/>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3"/>
      <c r="AS33" s="1"/>
      <c r="AT33" s="1"/>
      <c r="AU33" s="1">
        <v>26</v>
      </c>
      <c r="AZ33" s="1"/>
      <c r="BD33" s="1"/>
      <c r="BE33" s="1"/>
      <c r="BI33" s="62"/>
    </row>
    <row r="34" spans="1:61" s="8" customFormat="1" ht="14.1" customHeight="1">
      <c r="A34" s="455"/>
      <c r="B34" s="232" t="s">
        <v>305</v>
      </c>
      <c r="C34" s="233"/>
      <c r="D34" s="233"/>
      <c r="E34" s="233"/>
      <c r="F34" s="233"/>
      <c r="G34" s="233"/>
      <c r="H34" s="234"/>
      <c r="I34" s="65" t="b">
        <v>0</v>
      </c>
      <c r="J34" s="108" t="s">
        <v>93</v>
      </c>
      <c r="K34" s="108"/>
      <c r="L34" s="108"/>
      <c r="M34" s="108"/>
      <c r="N34" s="108"/>
      <c r="O34" s="86" t="b">
        <v>0</v>
      </c>
      <c r="P34" s="88" t="s">
        <v>365</v>
      </c>
      <c r="Q34" s="88"/>
      <c r="R34" s="88"/>
      <c r="S34" s="88"/>
      <c r="T34" s="88"/>
      <c r="U34" s="88"/>
      <c r="V34" s="109"/>
      <c r="W34" s="69" t="b">
        <v>0</v>
      </c>
      <c r="X34" s="88" t="s">
        <v>94</v>
      </c>
      <c r="Y34" s="88"/>
      <c r="Z34" s="110"/>
      <c r="AA34" s="69" t="b">
        <v>0</v>
      </c>
      <c r="AB34" s="88" t="s">
        <v>95</v>
      </c>
      <c r="AC34" s="88"/>
      <c r="AD34" s="110"/>
      <c r="AE34" s="69" t="b">
        <v>0</v>
      </c>
      <c r="AF34" s="88" t="s">
        <v>96</v>
      </c>
      <c r="AG34" s="88"/>
      <c r="AH34" s="88"/>
      <c r="AI34" s="69" t="b">
        <v>0</v>
      </c>
      <c r="AJ34" s="88" t="s">
        <v>97</v>
      </c>
      <c r="AK34" s="88"/>
      <c r="AL34" s="111"/>
      <c r="AM34" s="112"/>
      <c r="AS34" s="1"/>
      <c r="AT34" s="1"/>
      <c r="AU34" s="1">
        <v>27</v>
      </c>
      <c r="AZ34" s="1"/>
      <c r="BD34" s="1"/>
      <c r="BE34" s="1"/>
      <c r="BI34" s="62"/>
    </row>
    <row r="35" spans="1:61" s="8" customFormat="1" ht="14.1" customHeight="1">
      <c r="A35" s="455"/>
      <c r="B35" s="232"/>
      <c r="C35" s="233"/>
      <c r="D35" s="233"/>
      <c r="E35" s="233"/>
      <c r="F35" s="233"/>
      <c r="G35" s="233"/>
      <c r="H35" s="234"/>
      <c r="I35" s="69" t="b">
        <v>0</v>
      </c>
      <c r="J35" s="88" t="s">
        <v>346</v>
      </c>
      <c r="K35" s="88"/>
      <c r="L35" s="88"/>
      <c r="M35" s="88"/>
      <c r="N35" s="88"/>
      <c r="O35" s="88"/>
      <c r="P35" s="109"/>
      <c r="Q35" s="109"/>
      <c r="R35" s="69" t="b">
        <v>0</v>
      </c>
      <c r="S35" s="88" t="s">
        <v>98</v>
      </c>
      <c r="T35" s="88"/>
      <c r="U35" s="88"/>
      <c r="V35" s="88"/>
      <c r="W35" s="69" t="b">
        <v>0</v>
      </c>
      <c r="X35" s="58" t="s">
        <v>99</v>
      </c>
      <c r="Y35" s="88"/>
      <c r="Z35" s="88"/>
      <c r="AA35" s="88"/>
      <c r="AB35" s="88"/>
      <c r="AC35" s="88"/>
      <c r="AD35" s="88"/>
      <c r="AE35" s="113"/>
      <c r="AF35" s="88"/>
      <c r="AG35" s="114"/>
      <c r="AH35" s="115"/>
      <c r="AI35" s="115"/>
      <c r="AJ35" s="88" t="s">
        <v>100</v>
      </c>
      <c r="AK35" s="88"/>
      <c r="AL35" s="88"/>
      <c r="AM35" s="116"/>
      <c r="AS35" s="1"/>
      <c r="AT35" s="1"/>
      <c r="AU35" s="1">
        <v>28</v>
      </c>
      <c r="AZ35" s="1"/>
      <c r="BD35" s="1"/>
      <c r="BE35" s="1"/>
      <c r="BI35" s="62"/>
    </row>
    <row r="36" spans="1:61" s="8" customFormat="1" ht="14.1" customHeight="1">
      <c r="A36" s="455"/>
      <c r="B36" s="194" t="s">
        <v>114</v>
      </c>
      <c r="C36" s="195"/>
      <c r="D36" s="195"/>
      <c r="E36" s="195"/>
      <c r="F36" s="195"/>
      <c r="G36" s="195"/>
      <c r="H36" s="196"/>
      <c r="I36" s="197"/>
      <c r="J36" s="198"/>
      <c r="K36" s="117" t="s">
        <v>28</v>
      </c>
      <c r="L36" s="197"/>
      <c r="M36" s="198"/>
      <c r="N36" s="118" t="s">
        <v>29</v>
      </c>
      <c r="O36" s="200" t="s">
        <v>342</v>
      </c>
      <c r="P36" s="200"/>
      <c r="Q36" s="200"/>
      <c r="R36" s="201"/>
      <c r="S36" s="85" t="b">
        <v>0</v>
      </c>
      <c r="T36" s="214" t="s">
        <v>306</v>
      </c>
      <c r="U36" s="214"/>
      <c r="V36" s="214"/>
      <c r="W36" s="214"/>
      <c r="X36" s="85" t="b">
        <v>0</v>
      </c>
      <c r="Y36" s="214" t="s">
        <v>337</v>
      </c>
      <c r="Z36" s="214"/>
      <c r="AA36" s="214"/>
      <c r="AB36" s="214"/>
      <c r="AC36" s="85" t="b">
        <v>0</v>
      </c>
      <c r="AD36" s="214" t="s">
        <v>338</v>
      </c>
      <c r="AE36" s="214"/>
      <c r="AF36" s="214"/>
      <c r="AG36" s="214"/>
      <c r="AH36" s="269" t="s">
        <v>341</v>
      </c>
      <c r="AI36" s="270"/>
      <c r="AJ36" s="271"/>
      <c r="AK36" s="275"/>
      <c r="AL36" s="276"/>
      <c r="AM36" s="277"/>
      <c r="AS36" s="1"/>
      <c r="AT36" s="1"/>
      <c r="AU36" s="1">
        <v>29</v>
      </c>
      <c r="AZ36" s="1"/>
      <c r="BD36" s="1"/>
      <c r="BE36" s="1"/>
      <c r="BI36" s="62"/>
    </row>
    <row r="37" spans="1:61" s="8" customFormat="1" ht="14.1" customHeight="1">
      <c r="A37" s="455"/>
      <c r="B37" s="194" t="s">
        <v>115</v>
      </c>
      <c r="C37" s="195"/>
      <c r="D37" s="195"/>
      <c r="E37" s="195"/>
      <c r="F37" s="195"/>
      <c r="G37" s="195"/>
      <c r="H37" s="196"/>
      <c r="I37" s="197"/>
      <c r="J37" s="198"/>
      <c r="K37" s="117" t="s">
        <v>28</v>
      </c>
      <c r="L37" s="197"/>
      <c r="M37" s="198"/>
      <c r="N37" s="118" t="s">
        <v>29</v>
      </c>
      <c r="O37" s="203"/>
      <c r="P37" s="203"/>
      <c r="Q37" s="203"/>
      <c r="R37" s="204"/>
      <c r="S37" s="85" t="b">
        <v>0</v>
      </c>
      <c r="T37" s="214" t="s">
        <v>339</v>
      </c>
      <c r="U37" s="214"/>
      <c r="V37" s="214"/>
      <c r="W37" s="214"/>
      <c r="X37" s="85" t="b">
        <v>0</v>
      </c>
      <c r="Y37" s="214" t="s">
        <v>340</v>
      </c>
      <c r="Z37" s="214"/>
      <c r="AA37" s="214"/>
      <c r="AB37" s="214"/>
      <c r="AC37" s="85" t="b">
        <v>0</v>
      </c>
      <c r="AD37" s="214" t="s">
        <v>307</v>
      </c>
      <c r="AE37" s="214"/>
      <c r="AF37" s="214"/>
      <c r="AG37" s="214"/>
      <c r="AH37" s="272"/>
      <c r="AI37" s="273"/>
      <c r="AJ37" s="274"/>
      <c r="AK37" s="278"/>
      <c r="AL37" s="279"/>
      <c r="AM37" s="280"/>
      <c r="AS37" s="1"/>
      <c r="AT37" s="1"/>
      <c r="AU37" s="1">
        <v>30</v>
      </c>
      <c r="AZ37" s="1"/>
      <c r="BD37" s="1"/>
      <c r="BE37" s="1"/>
      <c r="BI37" s="62"/>
    </row>
    <row r="38" spans="1:61" s="8" customFormat="1" ht="14.1" customHeight="1">
      <c r="A38" s="455"/>
      <c r="B38" s="199" t="s">
        <v>343</v>
      </c>
      <c r="C38" s="200"/>
      <c r="D38" s="200"/>
      <c r="E38" s="200"/>
      <c r="F38" s="200"/>
      <c r="G38" s="200"/>
      <c r="H38" s="201"/>
      <c r="I38" s="211"/>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89"/>
      <c r="AH38" s="269" t="s">
        <v>479</v>
      </c>
      <c r="AI38" s="270"/>
      <c r="AJ38" s="271"/>
      <c r="AK38" s="275"/>
      <c r="AL38" s="276"/>
      <c r="AM38" s="277"/>
      <c r="AS38" s="1"/>
      <c r="AT38" s="1"/>
      <c r="AU38" s="1">
        <v>31</v>
      </c>
      <c r="AZ38" s="1"/>
      <c r="BD38" s="1"/>
      <c r="BE38" s="1"/>
      <c r="BI38" s="62"/>
    </row>
    <row r="39" spans="1:61" s="8" customFormat="1" ht="14.1" customHeight="1">
      <c r="A39" s="455"/>
      <c r="B39" s="202"/>
      <c r="C39" s="203"/>
      <c r="D39" s="203"/>
      <c r="E39" s="203"/>
      <c r="F39" s="203"/>
      <c r="G39" s="203"/>
      <c r="H39" s="204"/>
      <c r="I39" s="290"/>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2"/>
      <c r="AH39" s="272"/>
      <c r="AI39" s="273"/>
      <c r="AJ39" s="274"/>
      <c r="AK39" s="278"/>
      <c r="AL39" s="279"/>
      <c r="AM39" s="280"/>
      <c r="AS39" s="1"/>
      <c r="AT39" s="1"/>
      <c r="AU39" s="1"/>
      <c r="AZ39" s="1"/>
      <c r="BD39" s="1"/>
      <c r="BE39" s="1"/>
      <c r="BI39" s="62"/>
    </row>
    <row r="40" spans="1:61" s="8" customFormat="1" ht="14.1" customHeight="1">
      <c r="A40" s="455"/>
      <c r="B40" s="199" t="s">
        <v>344</v>
      </c>
      <c r="C40" s="200"/>
      <c r="D40" s="200"/>
      <c r="E40" s="200"/>
      <c r="F40" s="199" t="s">
        <v>102</v>
      </c>
      <c r="G40" s="200"/>
      <c r="H40" s="201"/>
      <c r="I40" s="297"/>
      <c r="J40" s="298"/>
      <c r="K40" s="298"/>
      <c r="L40" s="298"/>
      <c r="M40" s="298"/>
      <c r="N40" s="298"/>
      <c r="O40" s="298"/>
      <c r="P40" s="298"/>
      <c r="Q40" s="298"/>
      <c r="R40" s="298"/>
      <c r="S40" s="299"/>
      <c r="T40" s="269" t="s">
        <v>103</v>
      </c>
      <c r="U40" s="270"/>
      <c r="V40" s="271"/>
      <c r="W40" s="383"/>
      <c r="X40" s="383"/>
      <c r="Y40" s="383"/>
      <c r="Z40" s="383"/>
      <c r="AA40" s="383"/>
      <c r="AB40" s="383"/>
      <c r="AC40" s="383"/>
      <c r="AD40" s="383"/>
      <c r="AE40" s="383"/>
      <c r="AF40" s="383"/>
      <c r="AG40" s="383"/>
      <c r="AH40" s="383"/>
      <c r="AI40" s="383"/>
      <c r="AJ40" s="383"/>
      <c r="AK40" s="383"/>
      <c r="AL40" s="383"/>
      <c r="AM40" s="384"/>
      <c r="AZ40" s="1"/>
      <c r="BA40" s="1"/>
      <c r="BB40" s="1"/>
      <c r="BC40" s="1"/>
      <c r="BD40" s="1"/>
      <c r="BE40" s="1"/>
      <c r="BI40" s="62"/>
    </row>
    <row r="41" spans="1:61" s="8" customFormat="1" ht="14.1" customHeight="1">
      <c r="A41" s="455"/>
      <c r="B41" s="281"/>
      <c r="C41" s="282"/>
      <c r="D41" s="282"/>
      <c r="E41" s="282"/>
      <c r="F41" s="202"/>
      <c r="G41" s="203"/>
      <c r="H41" s="204"/>
      <c r="I41" s="300"/>
      <c r="J41" s="301"/>
      <c r="K41" s="301"/>
      <c r="L41" s="301"/>
      <c r="M41" s="301"/>
      <c r="N41" s="301"/>
      <c r="O41" s="301"/>
      <c r="P41" s="301"/>
      <c r="Q41" s="301"/>
      <c r="R41" s="301"/>
      <c r="S41" s="302"/>
      <c r="T41" s="272"/>
      <c r="U41" s="273"/>
      <c r="V41" s="274"/>
      <c r="W41" s="385"/>
      <c r="X41" s="385"/>
      <c r="Y41" s="385"/>
      <c r="Z41" s="385"/>
      <c r="AA41" s="385"/>
      <c r="AB41" s="385"/>
      <c r="AC41" s="385"/>
      <c r="AD41" s="385"/>
      <c r="AE41" s="385"/>
      <c r="AF41" s="385"/>
      <c r="AG41" s="385"/>
      <c r="AH41" s="385"/>
      <c r="AI41" s="385"/>
      <c r="AJ41" s="385"/>
      <c r="AK41" s="385"/>
      <c r="AL41" s="385"/>
      <c r="AM41" s="386"/>
      <c r="AZ41" s="1"/>
      <c r="BA41" s="1"/>
      <c r="BB41" s="1"/>
      <c r="BC41" s="1"/>
      <c r="BD41" s="1"/>
      <c r="BE41" s="1"/>
      <c r="BI41" s="62"/>
    </row>
    <row r="42" spans="1:61" s="8" customFormat="1" ht="14.1" customHeight="1">
      <c r="A42" s="455"/>
      <c r="B42" s="281"/>
      <c r="C42" s="282"/>
      <c r="D42" s="282"/>
      <c r="E42" s="282"/>
      <c r="F42" s="269" t="s">
        <v>104</v>
      </c>
      <c r="G42" s="270"/>
      <c r="H42" s="271"/>
      <c r="I42" s="303"/>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5"/>
      <c r="AZ42" s="1"/>
      <c r="BA42" s="1"/>
      <c r="BB42" s="1"/>
      <c r="BC42" s="1"/>
      <c r="BD42" s="1"/>
      <c r="BE42" s="1"/>
      <c r="BI42" s="62"/>
    </row>
    <row r="43" spans="1:61" s="8" customFormat="1" ht="14.1" customHeight="1">
      <c r="A43" s="455"/>
      <c r="B43" s="202"/>
      <c r="C43" s="203"/>
      <c r="D43" s="203"/>
      <c r="E43" s="203"/>
      <c r="F43" s="272"/>
      <c r="G43" s="273"/>
      <c r="H43" s="274"/>
      <c r="I43" s="306"/>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8"/>
      <c r="AZ43" s="1"/>
      <c r="BA43" s="1"/>
      <c r="BB43" s="1"/>
      <c r="BC43" s="1"/>
      <c r="BD43" s="1"/>
      <c r="BE43" s="1"/>
      <c r="BI43" s="62"/>
    </row>
    <row r="44" spans="1:61" s="8" customFormat="1" ht="14.1" customHeight="1">
      <c r="A44" s="455"/>
      <c r="B44" s="235" t="s">
        <v>345</v>
      </c>
      <c r="C44" s="236"/>
      <c r="D44" s="236"/>
      <c r="E44" s="236"/>
      <c r="F44" s="236"/>
      <c r="G44" s="236"/>
      <c r="H44" s="237"/>
      <c r="I44" s="254"/>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6"/>
      <c r="AZ44" s="1"/>
      <c r="BA44" s="1"/>
      <c r="BB44" s="1"/>
      <c r="BC44" s="1"/>
      <c r="BD44" s="1"/>
      <c r="BE44" s="1"/>
      <c r="BI44" s="62"/>
    </row>
    <row r="45" spans="1:61" s="8" customFormat="1" ht="14.1" customHeight="1">
      <c r="A45" s="455"/>
      <c r="B45" s="235"/>
      <c r="C45" s="236"/>
      <c r="D45" s="236"/>
      <c r="E45" s="236"/>
      <c r="F45" s="236"/>
      <c r="G45" s="236"/>
      <c r="H45" s="237"/>
      <c r="I45" s="254"/>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6"/>
      <c r="AZ45" s="1"/>
      <c r="BA45" s="1"/>
      <c r="BB45" s="1"/>
      <c r="BC45" s="1"/>
      <c r="BD45" s="1"/>
      <c r="BE45" s="1"/>
      <c r="BI45" s="62"/>
    </row>
    <row r="46" spans="1:61" s="8" customFormat="1" ht="14.1" hidden="1" customHeight="1">
      <c r="A46" s="455"/>
      <c r="B46" s="235" t="s">
        <v>357</v>
      </c>
      <c r="C46" s="236"/>
      <c r="D46" s="236"/>
      <c r="E46" s="236"/>
      <c r="F46" s="236"/>
      <c r="G46" s="236"/>
      <c r="H46" s="237"/>
      <c r="I46" s="254"/>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6"/>
      <c r="AW46" s="7"/>
      <c r="AZ46" s="1"/>
      <c r="BA46" s="1"/>
      <c r="BB46" s="1"/>
      <c r="BC46" s="1"/>
      <c r="BD46" s="1"/>
      <c r="BE46" s="1"/>
      <c r="BI46" s="62"/>
    </row>
    <row r="47" spans="1:61" s="8" customFormat="1" ht="14.1" hidden="1" customHeight="1">
      <c r="A47" s="455"/>
      <c r="B47" s="235"/>
      <c r="C47" s="236"/>
      <c r="D47" s="236"/>
      <c r="E47" s="236"/>
      <c r="F47" s="236"/>
      <c r="G47" s="236"/>
      <c r="H47" s="237"/>
      <c r="I47" s="254"/>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6"/>
      <c r="AZ47" s="1"/>
      <c r="BA47" s="1"/>
      <c r="BB47" s="1"/>
      <c r="BC47" s="1"/>
      <c r="BD47" s="1"/>
      <c r="BE47" s="1"/>
      <c r="BI47" s="62"/>
    </row>
    <row r="48" spans="1:61" s="8" customFormat="1" ht="14.1" customHeight="1">
      <c r="A48" s="455"/>
      <c r="B48" s="215" t="s">
        <v>360</v>
      </c>
      <c r="C48" s="216"/>
      <c r="D48" s="216"/>
      <c r="E48" s="216"/>
      <c r="F48" s="216"/>
      <c r="G48" s="216"/>
      <c r="H48" s="217"/>
      <c r="I48" s="208"/>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10"/>
      <c r="AZ48" s="1"/>
      <c r="BA48" s="1"/>
      <c r="BB48" s="1"/>
      <c r="BC48" s="1"/>
      <c r="BD48" s="1"/>
      <c r="BE48" s="1"/>
      <c r="BI48" s="62"/>
    </row>
    <row r="49" spans="1:61" s="8" customFormat="1" ht="14.1" customHeight="1">
      <c r="A49" s="455"/>
      <c r="B49" s="218"/>
      <c r="C49" s="219"/>
      <c r="D49" s="219"/>
      <c r="E49" s="219"/>
      <c r="F49" s="219"/>
      <c r="G49" s="219"/>
      <c r="H49" s="220"/>
      <c r="I49" s="211"/>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3"/>
      <c r="AZ49" s="1"/>
      <c r="BA49" s="1"/>
      <c r="BB49" s="1"/>
      <c r="BC49" s="1"/>
      <c r="BD49" s="1"/>
      <c r="BE49" s="1"/>
      <c r="BI49" s="62"/>
    </row>
    <row r="50" spans="1:61" s="8" customFormat="1" ht="14.1" customHeight="1">
      <c r="A50" s="455"/>
      <c r="B50" s="205" t="s">
        <v>359</v>
      </c>
      <c r="C50" s="206"/>
      <c r="D50" s="206"/>
      <c r="E50" s="206"/>
      <c r="F50" s="206"/>
      <c r="G50" s="206"/>
      <c r="H50" s="207"/>
      <c r="I50" s="208"/>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10"/>
      <c r="AZ50" s="1"/>
      <c r="BA50" s="1"/>
      <c r="BB50" s="1"/>
      <c r="BC50" s="1"/>
      <c r="BD50" s="1"/>
      <c r="BE50" s="1"/>
      <c r="BI50" s="62"/>
    </row>
    <row r="51" spans="1:61" s="8" customFormat="1" ht="14.1" customHeight="1">
      <c r="A51" s="456"/>
      <c r="B51" s="241"/>
      <c r="C51" s="242"/>
      <c r="D51" s="242"/>
      <c r="E51" s="242"/>
      <c r="F51" s="242"/>
      <c r="G51" s="242"/>
      <c r="H51" s="243"/>
      <c r="I51" s="446"/>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8"/>
      <c r="AZ51" s="1"/>
      <c r="BA51" s="1"/>
      <c r="BB51" s="1"/>
      <c r="BC51" s="1"/>
      <c r="BD51" s="1"/>
      <c r="BE51" s="1"/>
      <c r="BI51" s="62"/>
    </row>
    <row r="52" spans="1:61" s="8" customFormat="1" ht="14.1" hidden="1" customHeight="1">
      <c r="A52" s="1"/>
      <c r="B52" s="119"/>
      <c r="C52" s="119"/>
      <c r="D52" s="119"/>
      <c r="E52" s="119"/>
      <c r="F52" s="119"/>
      <c r="G52" s="119"/>
      <c r="H52" s="119"/>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Z52" s="1"/>
      <c r="BA52" s="1"/>
      <c r="BB52" s="1"/>
      <c r="BC52" s="1"/>
      <c r="BD52" s="1"/>
      <c r="BE52" s="1"/>
      <c r="BI52" s="62"/>
    </row>
    <row r="53" spans="1:61" s="8" customFormat="1" ht="14.1" hidden="1" customHeight="1">
      <c r="A53" s="96"/>
      <c r="B53" s="120"/>
      <c r="C53" s="120"/>
      <c r="D53" s="120"/>
      <c r="E53" s="120"/>
      <c r="F53" s="120"/>
      <c r="G53" s="120"/>
      <c r="H53" s="120"/>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121" t="s">
        <v>75</v>
      </c>
      <c r="AL53" s="121"/>
      <c r="AM53" s="96"/>
      <c r="AZ53" s="1"/>
      <c r="BA53" s="1"/>
      <c r="BB53" s="1"/>
      <c r="BC53" s="1"/>
      <c r="BD53" s="1"/>
      <c r="BE53" s="1"/>
      <c r="BI53" s="62"/>
    </row>
    <row r="54" spans="1:61" s="8" customFormat="1" ht="14.1" customHeight="1">
      <c r="A54" s="395" t="s">
        <v>463</v>
      </c>
      <c r="B54" s="221" t="s">
        <v>246</v>
      </c>
      <c r="C54" s="222"/>
      <c r="D54" s="222"/>
      <c r="E54" s="222"/>
      <c r="F54" s="222"/>
      <c r="G54" s="222"/>
      <c r="H54" s="223"/>
      <c r="I54" s="398"/>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400"/>
      <c r="AZ54" s="1"/>
      <c r="BA54" s="1"/>
      <c r="BB54" s="1"/>
      <c r="BC54" s="1"/>
      <c r="BD54" s="1"/>
      <c r="BE54" s="1"/>
      <c r="BI54" s="62"/>
    </row>
    <row r="55" spans="1:61" s="8" customFormat="1" ht="14.1" customHeight="1">
      <c r="A55" s="396"/>
      <c r="B55" s="224"/>
      <c r="C55" s="225"/>
      <c r="D55" s="225"/>
      <c r="E55" s="225"/>
      <c r="F55" s="225"/>
      <c r="G55" s="225"/>
      <c r="H55" s="226"/>
      <c r="I55" s="401"/>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3"/>
      <c r="AZ55" s="1"/>
      <c r="BA55" s="1"/>
      <c r="BB55" s="1"/>
      <c r="BC55" s="1"/>
      <c r="BD55" s="1"/>
      <c r="BE55" s="1"/>
      <c r="BI55" s="62"/>
    </row>
    <row r="56" spans="1:61" s="8" customFormat="1" ht="14.1" customHeight="1">
      <c r="A56" s="396"/>
      <c r="B56" s="232" t="s">
        <v>305</v>
      </c>
      <c r="C56" s="233"/>
      <c r="D56" s="233"/>
      <c r="E56" s="233"/>
      <c r="F56" s="233"/>
      <c r="G56" s="233"/>
      <c r="H56" s="234"/>
      <c r="I56" s="65" t="b">
        <v>0</v>
      </c>
      <c r="J56" s="108" t="s">
        <v>93</v>
      </c>
      <c r="K56" s="108"/>
      <c r="L56" s="108"/>
      <c r="M56" s="108"/>
      <c r="N56" s="108"/>
      <c r="O56" s="86" t="b">
        <v>0</v>
      </c>
      <c r="P56" s="88" t="s">
        <v>365</v>
      </c>
      <c r="Q56" s="88"/>
      <c r="R56" s="88"/>
      <c r="S56" s="88"/>
      <c r="T56" s="88"/>
      <c r="U56" s="88"/>
      <c r="V56" s="109"/>
      <c r="W56" s="69" t="b">
        <v>0</v>
      </c>
      <c r="X56" s="88" t="s">
        <v>94</v>
      </c>
      <c r="Y56" s="88"/>
      <c r="Z56" s="110"/>
      <c r="AA56" s="69" t="b">
        <v>0</v>
      </c>
      <c r="AB56" s="88" t="s">
        <v>95</v>
      </c>
      <c r="AC56" s="88"/>
      <c r="AD56" s="110"/>
      <c r="AE56" s="69" t="b">
        <v>0</v>
      </c>
      <c r="AF56" s="88" t="s">
        <v>96</v>
      </c>
      <c r="AG56" s="88"/>
      <c r="AH56" s="88"/>
      <c r="AI56" s="69" t="b">
        <v>0</v>
      </c>
      <c r="AJ56" s="88" t="s">
        <v>97</v>
      </c>
      <c r="AK56" s="88"/>
      <c r="AL56" s="111"/>
      <c r="AM56" s="112"/>
      <c r="AZ56" s="1"/>
      <c r="BA56" s="1"/>
      <c r="BB56" s="1"/>
      <c r="BC56" s="1"/>
      <c r="BD56" s="1"/>
      <c r="BE56" s="1"/>
      <c r="BI56" s="62"/>
    </row>
    <row r="57" spans="1:61" s="8" customFormat="1" ht="14.1" customHeight="1">
      <c r="A57" s="396"/>
      <c r="B57" s="232"/>
      <c r="C57" s="233"/>
      <c r="D57" s="233"/>
      <c r="E57" s="233"/>
      <c r="F57" s="233"/>
      <c r="G57" s="233"/>
      <c r="H57" s="234"/>
      <c r="I57" s="69" t="b">
        <v>0</v>
      </c>
      <c r="J57" s="88" t="s">
        <v>346</v>
      </c>
      <c r="K57" s="88"/>
      <c r="L57" s="88"/>
      <c r="M57" s="88"/>
      <c r="N57" s="88"/>
      <c r="O57" s="88"/>
      <c r="P57" s="109"/>
      <c r="Q57" s="109"/>
      <c r="R57" s="69" t="b">
        <v>0</v>
      </c>
      <c r="S57" s="88" t="s">
        <v>98</v>
      </c>
      <c r="T57" s="88"/>
      <c r="U57" s="88"/>
      <c r="V57" s="88"/>
      <c r="W57" s="69" t="b">
        <v>0</v>
      </c>
      <c r="X57" s="58" t="s">
        <v>99</v>
      </c>
      <c r="Y57" s="88"/>
      <c r="Z57" s="88"/>
      <c r="AA57" s="88"/>
      <c r="AB57" s="88"/>
      <c r="AC57" s="88"/>
      <c r="AD57" s="88"/>
      <c r="AE57" s="113"/>
      <c r="AF57" s="88"/>
      <c r="AG57" s="114"/>
      <c r="AH57" s="115"/>
      <c r="AI57" s="115"/>
      <c r="AJ57" s="88" t="s">
        <v>100</v>
      </c>
      <c r="AK57" s="88"/>
      <c r="AL57" s="88"/>
      <c r="AM57" s="116"/>
      <c r="AZ57" s="1"/>
      <c r="BA57" s="1"/>
      <c r="BB57" s="1"/>
      <c r="BC57" s="1"/>
      <c r="BD57" s="1"/>
      <c r="BE57" s="1"/>
      <c r="BI57" s="62"/>
    </row>
    <row r="58" spans="1:61" s="8" customFormat="1" ht="14.1" customHeight="1">
      <c r="A58" s="396"/>
      <c r="B58" s="194" t="s">
        <v>114</v>
      </c>
      <c r="C58" s="195"/>
      <c r="D58" s="195"/>
      <c r="E58" s="195"/>
      <c r="F58" s="195"/>
      <c r="G58" s="195"/>
      <c r="H58" s="196"/>
      <c r="I58" s="197"/>
      <c r="J58" s="198"/>
      <c r="K58" s="117" t="s">
        <v>28</v>
      </c>
      <c r="L58" s="197"/>
      <c r="M58" s="198"/>
      <c r="N58" s="118" t="s">
        <v>29</v>
      </c>
      <c r="O58" s="200" t="s">
        <v>342</v>
      </c>
      <c r="P58" s="200"/>
      <c r="Q58" s="200"/>
      <c r="R58" s="201"/>
      <c r="S58" s="85" t="b">
        <v>0</v>
      </c>
      <c r="T58" s="214" t="s">
        <v>306</v>
      </c>
      <c r="U58" s="214"/>
      <c r="V58" s="214"/>
      <c r="W58" s="214"/>
      <c r="X58" s="85" t="b">
        <v>0</v>
      </c>
      <c r="Y58" s="214" t="s">
        <v>337</v>
      </c>
      <c r="Z58" s="214"/>
      <c r="AA58" s="214"/>
      <c r="AB58" s="214"/>
      <c r="AC58" s="85" t="b">
        <v>0</v>
      </c>
      <c r="AD58" s="214" t="s">
        <v>338</v>
      </c>
      <c r="AE58" s="214"/>
      <c r="AF58" s="214"/>
      <c r="AG58" s="214"/>
      <c r="AH58" s="269" t="s">
        <v>341</v>
      </c>
      <c r="AI58" s="270"/>
      <c r="AJ58" s="271"/>
      <c r="AK58" s="275"/>
      <c r="AL58" s="276"/>
      <c r="AM58" s="277"/>
      <c r="AZ58" s="1"/>
      <c r="BA58" s="1"/>
      <c r="BB58" s="1"/>
      <c r="BC58" s="1"/>
      <c r="BD58" s="1"/>
      <c r="BE58" s="1"/>
      <c r="BI58" s="62"/>
    </row>
    <row r="59" spans="1:61" s="8" customFormat="1" ht="14.1" customHeight="1">
      <c r="A59" s="396"/>
      <c r="B59" s="194" t="s">
        <v>115</v>
      </c>
      <c r="C59" s="195"/>
      <c r="D59" s="195"/>
      <c r="E59" s="195"/>
      <c r="F59" s="195"/>
      <c r="G59" s="195"/>
      <c r="H59" s="196"/>
      <c r="I59" s="197"/>
      <c r="J59" s="198"/>
      <c r="K59" s="117" t="s">
        <v>28</v>
      </c>
      <c r="L59" s="197"/>
      <c r="M59" s="198"/>
      <c r="N59" s="118" t="s">
        <v>29</v>
      </c>
      <c r="O59" s="203"/>
      <c r="P59" s="203"/>
      <c r="Q59" s="203"/>
      <c r="R59" s="204"/>
      <c r="S59" s="85" t="b">
        <v>0</v>
      </c>
      <c r="T59" s="214" t="s">
        <v>339</v>
      </c>
      <c r="U59" s="214"/>
      <c r="V59" s="214"/>
      <c r="W59" s="214"/>
      <c r="X59" s="85" t="b">
        <v>0</v>
      </c>
      <c r="Y59" s="214" t="s">
        <v>340</v>
      </c>
      <c r="Z59" s="214"/>
      <c r="AA59" s="214"/>
      <c r="AB59" s="214"/>
      <c r="AC59" s="85" t="b">
        <v>0</v>
      </c>
      <c r="AD59" s="214" t="s">
        <v>307</v>
      </c>
      <c r="AE59" s="214"/>
      <c r="AF59" s="214"/>
      <c r="AG59" s="214"/>
      <c r="AH59" s="272"/>
      <c r="AI59" s="273"/>
      <c r="AJ59" s="274"/>
      <c r="AK59" s="278"/>
      <c r="AL59" s="279"/>
      <c r="AM59" s="280"/>
      <c r="AZ59" s="1"/>
      <c r="BA59" s="1"/>
      <c r="BB59" s="1"/>
      <c r="BC59" s="1"/>
      <c r="BD59" s="1"/>
      <c r="BE59" s="1"/>
      <c r="BI59" s="62"/>
    </row>
    <row r="60" spans="1:61" s="8" customFormat="1" ht="14.1" customHeight="1">
      <c r="A60" s="396"/>
      <c r="B60" s="199" t="s">
        <v>343</v>
      </c>
      <c r="C60" s="200"/>
      <c r="D60" s="200"/>
      <c r="E60" s="200"/>
      <c r="F60" s="200"/>
      <c r="G60" s="200"/>
      <c r="H60" s="201"/>
      <c r="I60" s="211"/>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89"/>
      <c r="AH60" s="269" t="s">
        <v>479</v>
      </c>
      <c r="AI60" s="270"/>
      <c r="AJ60" s="271"/>
      <c r="AK60" s="275"/>
      <c r="AL60" s="276"/>
      <c r="AM60" s="277"/>
      <c r="AZ60" s="1"/>
      <c r="BA60" s="1"/>
      <c r="BB60" s="1"/>
      <c r="BC60" s="1"/>
      <c r="BD60" s="1"/>
      <c r="BE60" s="1"/>
      <c r="BI60" s="62"/>
    </row>
    <row r="61" spans="1:61" s="8" customFormat="1" ht="14.1" customHeight="1">
      <c r="A61" s="396"/>
      <c r="B61" s="202"/>
      <c r="C61" s="203"/>
      <c r="D61" s="203"/>
      <c r="E61" s="203"/>
      <c r="F61" s="203"/>
      <c r="G61" s="203"/>
      <c r="H61" s="204"/>
      <c r="I61" s="290"/>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2"/>
      <c r="AH61" s="272"/>
      <c r="AI61" s="273"/>
      <c r="AJ61" s="274"/>
      <c r="AK61" s="278"/>
      <c r="AL61" s="279"/>
      <c r="AM61" s="280"/>
      <c r="AZ61" s="1"/>
      <c r="BA61" s="1"/>
      <c r="BB61" s="1"/>
      <c r="BC61" s="1"/>
      <c r="BD61" s="1"/>
      <c r="BE61" s="1"/>
      <c r="BI61" s="62"/>
    </row>
    <row r="62" spans="1:61" s="8" customFormat="1" ht="14.1" customHeight="1">
      <c r="A62" s="396"/>
      <c r="B62" s="199" t="s">
        <v>344</v>
      </c>
      <c r="C62" s="200"/>
      <c r="D62" s="200"/>
      <c r="E62" s="200"/>
      <c r="F62" s="199" t="s">
        <v>102</v>
      </c>
      <c r="G62" s="200"/>
      <c r="H62" s="201"/>
      <c r="I62" s="257"/>
      <c r="J62" s="258"/>
      <c r="K62" s="258"/>
      <c r="L62" s="258"/>
      <c r="M62" s="258"/>
      <c r="N62" s="258"/>
      <c r="O62" s="258"/>
      <c r="P62" s="258"/>
      <c r="Q62" s="258"/>
      <c r="R62" s="258"/>
      <c r="S62" s="259"/>
      <c r="T62" s="244" t="s">
        <v>103</v>
      </c>
      <c r="U62" s="245"/>
      <c r="V62" s="246"/>
      <c r="W62" s="379"/>
      <c r="X62" s="379"/>
      <c r="Y62" s="379"/>
      <c r="Z62" s="379"/>
      <c r="AA62" s="379"/>
      <c r="AB62" s="379"/>
      <c r="AC62" s="379"/>
      <c r="AD62" s="379"/>
      <c r="AE62" s="379"/>
      <c r="AF62" s="379"/>
      <c r="AG62" s="379"/>
      <c r="AH62" s="379"/>
      <c r="AI62" s="379"/>
      <c r="AJ62" s="379"/>
      <c r="AK62" s="379"/>
      <c r="AL62" s="379"/>
      <c r="AM62" s="380"/>
      <c r="AZ62" s="1"/>
      <c r="BA62" s="1"/>
      <c r="BB62" s="1"/>
      <c r="BC62" s="1"/>
      <c r="BD62" s="1"/>
      <c r="BE62" s="1"/>
      <c r="BI62" s="62"/>
    </row>
    <row r="63" spans="1:61" s="8" customFormat="1" ht="14.1" customHeight="1">
      <c r="A63" s="396"/>
      <c r="B63" s="281"/>
      <c r="C63" s="282"/>
      <c r="D63" s="282"/>
      <c r="E63" s="282"/>
      <c r="F63" s="202"/>
      <c r="G63" s="203"/>
      <c r="H63" s="204"/>
      <c r="I63" s="260"/>
      <c r="J63" s="261"/>
      <c r="K63" s="261"/>
      <c r="L63" s="261"/>
      <c r="M63" s="261"/>
      <c r="N63" s="261"/>
      <c r="O63" s="261"/>
      <c r="P63" s="261"/>
      <c r="Q63" s="261"/>
      <c r="R63" s="261"/>
      <c r="S63" s="262"/>
      <c r="T63" s="247"/>
      <c r="U63" s="248"/>
      <c r="V63" s="249"/>
      <c r="W63" s="381"/>
      <c r="X63" s="381"/>
      <c r="Y63" s="381"/>
      <c r="Z63" s="381"/>
      <c r="AA63" s="381"/>
      <c r="AB63" s="381"/>
      <c r="AC63" s="381"/>
      <c r="AD63" s="381"/>
      <c r="AE63" s="381"/>
      <c r="AF63" s="381"/>
      <c r="AG63" s="381"/>
      <c r="AH63" s="381"/>
      <c r="AI63" s="381"/>
      <c r="AJ63" s="381"/>
      <c r="AK63" s="381"/>
      <c r="AL63" s="381"/>
      <c r="AM63" s="382"/>
      <c r="AZ63" s="1"/>
      <c r="BA63" s="1"/>
      <c r="BB63" s="1"/>
      <c r="BC63" s="1"/>
      <c r="BD63" s="1"/>
      <c r="BE63" s="1"/>
      <c r="BI63" s="62"/>
    </row>
    <row r="64" spans="1:61" s="8" customFormat="1" ht="14.1" customHeight="1">
      <c r="A64" s="396"/>
      <c r="B64" s="281"/>
      <c r="C64" s="282"/>
      <c r="D64" s="282"/>
      <c r="E64" s="282"/>
      <c r="F64" s="269" t="s">
        <v>104</v>
      </c>
      <c r="G64" s="270"/>
      <c r="H64" s="271"/>
      <c r="I64" s="263"/>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5"/>
      <c r="AZ64" s="1"/>
      <c r="BA64" s="1"/>
      <c r="BB64" s="1"/>
      <c r="BC64" s="1"/>
      <c r="BD64" s="1"/>
      <c r="BE64" s="1"/>
      <c r="BI64" s="62"/>
    </row>
    <row r="65" spans="1:61" s="8" customFormat="1" ht="14.1" customHeight="1">
      <c r="A65" s="396"/>
      <c r="B65" s="202"/>
      <c r="C65" s="203"/>
      <c r="D65" s="203"/>
      <c r="E65" s="203"/>
      <c r="F65" s="272"/>
      <c r="G65" s="273"/>
      <c r="H65" s="274"/>
      <c r="I65" s="266"/>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8"/>
      <c r="AZ65" s="1"/>
      <c r="BA65" s="1"/>
      <c r="BB65" s="1"/>
      <c r="BC65" s="1"/>
      <c r="BD65" s="1"/>
      <c r="BE65" s="1"/>
      <c r="BI65" s="62"/>
    </row>
    <row r="66" spans="1:61" s="8" customFormat="1" ht="14.1" customHeight="1">
      <c r="A66" s="396"/>
      <c r="B66" s="235" t="s">
        <v>345</v>
      </c>
      <c r="C66" s="236"/>
      <c r="D66" s="236"/>
      <c r="E66" s="236"/>
      <c r="F66" s="236"/>
      <c r="G66" s="236"/>
      <c r="H66" s="237"/>
      <c r="I66" s="238"/>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40"/>
      <c r="AZ66" s="1"/>
      <c r="BA66" s="1"/>
      <c r="BB66" s="1"/>
      <c r="BC66" s="1"/>
      <c r="BD66" s="1"/>
      <c r="BE66" s="1"/>
      <c r="BI66" s="62"/>
    </row>
    <row r="67" spans="1:61" s="8" customFormat="1" ht="14.1" customHeight="1">
      <c r="A67" s="396"/>
      <c r="B67" s="235"/>
      <c r="C67" s="236"/>
      <c r="D67" s="236"/>
      <c r="E67" s="236"/>
      <c r="F67" s="236"/>
      <c r="G67" s="236"/>
      <c r="H67" s="237"/>
      <c r="I67" s="238"/>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40"/>
      <c r="AZ67" s="1"/>
      <c r="BA67" s="1"/>
      <c r="BB67" s="1"/>
      <c r="BC67" s="1"/>
      <c r="BD67" s="1"/>
      <c r="BE67" s="1"/>
      <c r="BI67" s="62"/>
    </row>
    <row r="68" spans="1:61" s="8" customFormat="1" ht="14.1" customHeight="1">
      <c r="A68" s="396"/>
      <c r="B68" s="215" t="s">
        <v>360</v>
      </c>
      <c r="C68" s="216"/>
      <c r="D68" s="216"/>
      <c r="E68" s="216"/>
      <c r="F68" s="216"/>
      <c r="G68" s="216"/>
      <c r="H68" s="217"/>
      <c r="I68" s="208"/>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10"/>
      <c r="AZ68" s="1"/>
      <c r="BA68" s="1"/>
      <c r="BB68" s="1"/>
      <c r="BC68" s="1"/>
      <c r="BD68" s="1"/>
      <c r="BE68" s="1"/>
      <c r="BI68" s="62"/>
    </row>
    <row r="69" spans="1:61" s="8" customFormat="1" ht="14.1" customHeight="1">
      <c r="A69" s="396"/>
      <c r="B69" s="218"/>
      <c r="C69" s="219"/>
      <c r="D69" s="219"/>
      <c r="E69" s="219"/>
      <c r="F69" s="219"/>
      <c r="G69" s="219"/>
      <c r="H69" s="220"/>
      <c r="I69" s="211"/>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3"/>
      <c r="AZ69" s="1"/>
      <c r="BA69" s="1"/>
      <c r="BB69" s="1"/>
      <c r="BC69" s="1"/>
      <c r="BD69" s="1"/>
      <c r="BE69" s="1"/>
      <c r="BI69" s="62"/>
    </row>
    <row r="70" spans="1:61" s="8" customFormat="1" ht="14.1" customHeight="1">
      <c r="A70" s="396"/>
      <c r="B70" s="205" t="s">
        <v>359</v>
      </c>
      <c r="C70" s="206"/>
      <c r="D70" s="206"/>
      <c r="E70" s="206"/>
      <c r="F70" s="206"/>
      <c r="G70" s="206"/>
      <c r="H70" s="207"/>
      <c r="I70" s="208"/>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10"/>
      <c r="AZ70" s="1"/>
      <c r="BA70" s="1"/>
      <c r="BB70" s="1"/>
      <c r="BC70" s="1"/>
      <c r="BD70" s="1"/>
      <c r="BE70" s="1"/>
      <c r="BI70" s="62"/>
    </row>
    <row r="71" spans="1:61" s="8" customFormat="1" ht="14.1" customHeight="1">
      <c r="A71" s="397"/>
      <c r="B71" s="241"/>
      <c r="C71" s="242"/>
      <c r="D71" s="242"/>
      <c r="E71" s="242"/>
      <c r="F71" s="242"/>
      <c r="G71" s="242"/>
      <c r="H71" s="243"/>
      <c r="I71" s="446"/>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8"/>
      <c r="AZ71" s="1"/>
      <c r="BA71" s="1"/>
      <c r="BB71" s="1"/>
      <c r="BC71" s="1"/>
      <c r="BD71" s="1"/>
      <c r="BE71" s="1"/>
      <c r="BI71" s="62"/>
    </row>
    <row r="72" spans="1:61" ht="14.1" customHeight="1">
      <c r="A72" s="395" t="s">
        <v>464</v>
      </c>
      <c r="B72" s="221" t="s">
        <v>246</v>
      </c>
      <c r="C72" s="222"/>
      <c r="D72" s="222"/>
      <c r="E72" s="222"/>
      <c r="F72" s="222"/>
      <c r="G72" s="222"/>
      <c r="H72" s="223"/>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8"/>
      <c r="AM72" s="229"/>
    </row>
    <row r="73" spans="1:61" ht="14.1" customHeight="1">
      <c r="A73" s="396"/>
      <c r="B73" s="224"/>
      <c r="C73" s="225"/>
      <c r="D73" s="225"/>
      <c r="E73" s="225"/>
      <c r="F73" s="225"/>
      <c r="G73" s="225"/>
      <c r="H73" s="226"/>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08"/>
      <c r="AM73" s="231"/>
    </row>
    <row r="74" spans="1:61" s="8" customFormat="1" ht="14.1" customHeight="1">
      <c r="A74" s="396"/>
      <c r="B74" s="232" t="s">
        <v>305</v>
      </c>
      <c r="C74" s="233"/>
      <c r="D74" s="233"/>
      <c r="E74" s="233"/>
      <c r="F74" s="233"/>
      <c r="G74" s="233"/>
      <c r="H74" s="234"/>
      <c r="I74" s="65" t="b">
        <v>0</v>
      </c>
      <c r="J74" s="108" t="s">
        <v>93</v>
      </c>
      <c r="K74" s="108"/>
      <c r="L74" s="108"/>
      <c r="M74" s="108"/>
      <c r="N74" s="108"/>
      <c r="O74" s="86" t="b">
        <v>0</v>
      </c>
      <c r="P74" s="88" t="s">
        <v>365</v>
      </c>
      <c r="Q74" s="88"/>
      <c r="R74" s="88"/>
      <c r="S74" s="88"/>
      <c r="T74" s="88"/>
      <c r="U74" s="88"/>
      <c r="V74" s="109"/>
      <c r="W74" s="69" t="b">
        <v>0</v>
      </c>
      <c r="X74" s="88" t="s">
        <v>94</v>
      </c>
      <c r="Y74" s="88"/>
      <c r="Z74" s="110"/>
      <c r="AA74" s="69" t="b">
        <v>0</v>
      </c>
      <c r="AB74" s="88" t="s">
        <v>95</v>
      </c>
      <c r="AC74" s="88"/>
      <c r="AD74" s="110"/>
      <c r="AE74" s="69" t="b">
        <v>0</v>
      </c>
      <c r="AF74" s="88" t="s">
        <v>96</v>
      </c>
      <c r="AG74" s="88"/>
      <c r="AH74" s="88"/>
      <c r="AI74" s="69" t="b">
        <v>0</v>
      </c>
      <c r="AJ74" s="88" t="s">
        <v>97</v>
      </c>
      <c r="AK74" s="88"/>
      <c r="AL74" s="88"/>
      <c r="AM74" s="122"/>
      <c r="AX74" s="7"/>
      <c r="AZ74" s="1"/>
      <c r="BA74" s="1"/>
      <c r="BB74" s="1"/>
      <c r="BC74" s="1"/>
      <c r="BD74" s="1"/>
      <c r="BE74" s="1"/>
      <c r="BI74" s="62"/>
    </row>
    <row r="75" spans="1:61" s="8" customFormat="1" ht="14.1" customHeight="1">
      <c r="A75" s="396"/>
      <c r="B75" s="232"/>
      <c r="C75" s="233"/>
      <c r="D75" s="233"/>
      <c r="E75" s="233"/>
      <c r="F75" s="233"/>
      <c r="G75" s="233"/>
      <c r="H75" s="234"/>
      <c r="I75" s="69" t="b">
        <v>0</v>
      </c>
      <c r="J75" s="88" t="s">
        <v>346</v>
      </c>
      <c r="K75" s="88"/>
      <c r="L75" s="88"/>
      <c r="M75" s="88"/>
      <c r="N75" s="88"/>
      <c r="O75" s="88"/>
      <c r="P75" s="109"/>
      <c r="Q75" s="109"/>
      <c r="R75" s="69" t="b">
        <v>0</v>
      </c>
      <c r="S75" s="88" t="s">
        <v>98</v>
      </c>
      <c r="T75" s="88"/>
      <c r="U75" s="88"/>
      <c r="V75" s="88"/>
      <c r="W75" s="69" t="b">
        <v>0</v>
      </c>
      <c r="X75" s="58" t="s">
        <v>99</v>
      </c>
      <c r="Y75" s="88"/>
      <c r="Z75" s="88"/>
      <c r="AA75" s="88"/>
      <c r="AB75" s="88"/>
      <c r="AC75" s="88"/>
      <c r="AD75" s="88"/>
      <c r="AE75" s="113"/>
      <c r="AF75" s="88"/>
      <c r="AG75" s="114"/>
      <c r="AH75" s="115"/>
      <c r="AI75" s="115"/>
      <c r="AJ75" s="88" t="s">
        <v>100</v>
      </c>
      <c r="AK75" s="88"/>
      <c r="AL75" s="88"/>
      <c r="AM75" s="116"/>
      <c r="AZ75" s="1"/>
      <c r="BA75" s="1"/>
      <c r="BB75" s="1"/>
      <c r="BC75" s="1"/>
      <c r="BD75" s="1"/>
      <c r="BE75" s="1"/>
      <c r="BI75" s="62"/>
    </row>
    <row r="76" spans="1:61" s="8" customFormat="1" ht="14.1" customHeight="1">
      <c r="A76" s="396"/>
      <c r="B76" s="194" t="s">
        <v>114</v>
      </c>
      <c r="C76" s="195"/>
      <c r="D76" s="195"/>
      <c r="E76" s="195"/>
      <c r="F76" s="195"/>
      <c r="G76" s="195"/>
      <c r="H76" s="196"/>
      <c r="I76" s="197"/>
      <c r="J76" s="198"/>
      <c r="K76" s="117" t="s">
        <v>28</v>
      </c>
      <c r="L76" s="197"/>
      <c r="M76" s="198"/>
      <c r="N76" s="118" t="s">
        <v>29</v>
      </c>
      <c r="O76" s="200" t="s">
        <v>342</v>
      </c>
      <c r="P76" s="200"/>
      <c r="Q76" s="200"/>
      <c r="R76" s="201"/>
      <c r="S76" s="85" t="b">
        <v>0</v>
      </c>
      <c r="T76" s="214" t="s">
        <v>306</v>
      </c>
      <c r="U76" s="214"/>
      <c r="V76" s="214"/>
      <c r="W76" s="214"/>
      <c r="X76" s="85" t="b">
        <v>0</v>
      </c>
      <c r="Y76" s="214" t="s">
        <v>337</v>
      </c>
      <c r="Z76" s="214"/>
      <c r="AA76" s="214"/>
      <c r="AB76" s="214"/>
      <c r="AC76" s="85" t="b">
        <v>0</v>
      </c>
      <c r="AD76" s="214" t="s">
        <v>338</v>
      </c>
      <c r="AE76" s="214"/>
      <c r="AF76" s="214"/>
      <c r="AG76" s="214"/>
      <c r="AH76" s="269" t="s">
        <v>341</v>
      </c>
      <c r="AI76" s="270"/>
      <c r="AJ76" s="271"/>
      <c r="AK76" s="275"/>
      <c r="AL76" s="276"/>
      <c r="AM76" s="277"/>
      <c r="AZ76" s="1"/>
      <c r="BA76" s="1"/>
      <c r="BB76" s="1"/>
      <c r="BC76" s="1"/>
      <c r="BD76" s="1"/>
      <c r="BE76" s="1"/>
      <c r="BI76" s="62"/>
    </row>
    <row r="77" spans="1:61" ht="14.1" customHeight="1">
      <c r="A77" s="396"/>
      <c r="B77" s="194" t="s">
        <v>115</v>
      </c>
      <c r="C77" s="195"/>
      <c r="D77" s="195"/>
      <c r="E77" s="195"/>
      <c r="F77" s="195"/>
      <c r="G77" s="195"/>
      <c r="H77" s="196"/>
      <c r="I77" s="197"/>
      <c r="J77" s="198"/>
      <c r="K77" s="117" t="s">
        <v>28</v>
      </c>
      <c r="L77" s="197"/>
      <c r="M77" s="198"/>
      <c r="N77" s="118" t="s">
        <v>29</v>
      </c>
      <c r="O77" s="203"/>
      <c r="P77" s="203"/>
      <c r="Q77" s="203"/>
      <c r="R77" s="204"/>
      <c r="S77" s="85" t="b">
        <v>0</v>
      </c>
      <c r="T77" s="214" t="s">
        <v>339</v>
      </c>
      <c r="U77" s="214"/>
      <c r="V77" s="214"/>
      <c r="W77" s="214"/>
      <c r="X77" s="85" t="b">
        <v>0</v>
      </c>
      <c r="Y77" s="214" t="s">
        <v>340</v>
      </c>
      <c r="Z77" s="214"/>
      <c r="AA77" s="214"/>
      <c r="AB77" s="214"/>
      <c r="AC77" s="85" t="b">
        <v>0</v>
      </c>
      <c r="AD77" s="214" t="s">
        <v>307</v>
      </c>
      <c r="AE77" s="214"/>
      <c r="AF77" s="214"/>
      <c r="AG77" s="214"/>
      <c r="AH77" s="272"/>
      <c r="AI77" s="273"/>
      <c r="AJ77" s="274"/>
      <c r="AK77" s="278"/>
      <c r="AL77" s="279"/>
      <c r="AM77" s="280"/>
    </row>
    <row r="78" spans="1:61" ht="14.1" customHeight="1">
      <c r="A78" s="396"/>
      <c r="B78" s="199" t="s">
        <v>343</v>
      </c>
      <c r="C78" s="200"/>
      <c r="D78" s="200"/>
      <c r="E78" s="200"/>
      <c r="F78" s="200"/>
      <c r="G78" s="200"/>
      <c r="H78" s="201"/>
      <c r="I78" s="211"/>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89"/>
      <c r="AH78" s="269" t="s">
        <v>479</v>
      </c>
      <c r="AI78" s="270"/>
      <c r="AJ78" s="271"/>
      <c r="AK78" s="275"/>
      <c r="AL78" s="276"/>
      <c r="AM78" s="277"/>
    </row>
    <row r="79" spans="1:61" ht="14.1" customHeight="1">
      <c r="A79" s="396"/>
      <c r="B79" s="202"/>
      <c r="C79" s="203"/>
      <c r="D79" s="203"/>
      <c r="E79" s="203"/>
      <c r="F79" s="203"/>
      <c r="G79" s="203"/>
      <c r="H79" s="204"/>
      <c r="I79" s="290"/>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2"/>
      <c r="AH79" s="272"/>
      <c r="AI79" s="273"/>
      <c r="AJ79" s="274"/>
      <c r="AK79" s="278"/>
      <c r="AL79" s="279"/>
      <c r="AM79" s="280"/>
    </row>
    <row r="80" spans="1:61" ht="14.1" customHeight="1">
      <c r="A80" s="396"/>
      <c r="B80" s="199" t="s">
        <v>344</v>
      </c>
      <c r="C80" s="200"/>
      <c r="D80" s="200"/>
      <c r="E80" s="200"/>
      <c r="F80" s="199" t="s">
        <v>102</v>
      </c>
      <c r="G80" s="200"/>
      <c r="H80" s="201"/>
      <c r="I80" s="283"/>
      <c r="J80" s="284"/>
      <c r="K80" s="284"/>
      <c r="L80" s="284"/>
      <c r="M80" s="284"/>
      <c r="N80" s="284"/>
      <c r="O80" s="284"/>
      <c r="P80" s="284"/>
      <c r="Q80" s="284"/>
      <c r="R80" s="284"/>
      <c r="S80" s="285"/>
      <c r="T80" s="244" t="s">
        <v>103</v>
      </c>
      <c r="U80" s="245"/>
      <c r="V80" s="246"/>
      <c r="W80" s="250"/>
      <c r="X80" s="250"/>
      <c r="Y80" s="250"/>
      <c r="Z80" s="250"/>
      <c r="AA80" s="250"/>
      <c r="AB80" s="250"/>
      <c r="AC80" s="250"/>
      <c r="AD80" s="250"/>
      <c r="AE80" s="250"/>
      <c r="AF80" s="250"/>
      <c r="AG80" s="250"/>
      <c r="AH80" s="250"/>
      <c r="AI80" s="250"/>
      <c r="AJ80" s="250"/>
      <c r="AK80" s="250"/>
      <c r="AL80" s="250"/>
      <c r="AM80" s="251"/>
    </row>
    <row r="81" spans="1:61" ht="14.1" customHeight="1">
      <c r="A81" s="396"/>
      <c r="B81" s="281"/>
      <c r="C81" s="282"/>
      <c r="D81" s="282"/>
      <c r="E81" s="282"/>
      <c r="F81" s="202"/>
      <c r="G81" s="203"/>
      <c r="H81" s="204"/>
      <c r="I81" s="286"/>
      <c r="J81" s="287"/>
      <c r="K81" s="287"/>
      <c r="L81" s="287"/>
      <c r="M81" s="287"/>
      <c r="N81" s="287"/>
      <c r="O81" s="287"/>
      <c r="P81" s="287"/>
      <c r="Q81" s="287"/>
      <c r="R81" s="287"/>
      <c r="S81" s="288"/>
      <c r="T81" s="247"/>
      <c r="U81" s="248"/>
      <c r="V81" s="249"/>
      <c r="W81" s="252"/>
      <c r="X81" s="252"/>
      <c r="Y81" s="252"/>
      <c r="Z81" s="252"/>
      <c r="AA81" s="252"/>
      <c r="AB81" s="252"/>
      <c r="AC81" s="252"/>
      <c r="AD81" s="252"/>
      <c r="AE81" s="252"/>
      <c r="AF81" s="252"/>
      <c r="AG81" s="252"/>
      <c r="AH81" s="252"/>
      <c r="AI81" s="252"/>
      <c r="AJ81" s="252"/>
      <c r="AK81" s="252"/>
      <c r="AL81" s="252"/>
      <c r="AM81" s="253"/>
    </row>
    <row r="82" spans="1:61" ht="14.1" customHeight="1">
      <c r="A82" s="396"/>
      <c r="B82" s="281"/>
      <c r="C82" s="282"/>
      <c r="D82" s="282"/>
      <c r="E82" s="282"/>
      <c r="F82" s="269" t="s">
        <v>104</v>
      </c>
      <c r="G82" s="270"/>
      <c r="H82" s="271"/>
      <c r="I82" s="263"/>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5"/>
    </row>
    <row r="83" spans="1:61" ht="14.1" customHeight="1">
      <c r="A83" s="396"/>
      <c r="B83" s="202"/>
      <c r="C83" s="203"/>
      <c r="D83" s="203"/>
      <c r="E83" s="203"/>
      <c r="F83" s="272"/>
      <c r="G83" s="273"/>
      <c r="H83" s="274"/>
      <c r="I83" s="266"/>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8"/>
    </row>
    <row r="84" spans="1:61" ht="14.1" customHeight="1">
      <c r="A84" s="396"/>
      <c r="B84" s="235" t="s">
        <v>345</v>
      </c>
      <c r="C84" s="236"/>
      <c r="D84" s="236"/>
      <c r="E84" s="236"/>
      <c r="F84" s="236"/>
      <c r="G84" s="236"/>
      <c r="H84" s="237"/>
      <c r="I84" s="238"/>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40"/>
    </row>
    <row r="85" spans="1:61" ht="14.1" customHeight="1">
      <c r="A85" s="396"/>
      <c r="B85" s="235"/>
      <c r="C85" s="236"/>
      <c r="D85" s="236"/>
      <c r="E85" s="236"/>
      <c r="F85" s="236"/>
      <c r="G85" s="236"/>
      <c r="H85" s="237"/>
      <c r="I85" s="238"/>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40"/>
    </row>
    <row r="86" spans="1:61" ht="14.1" customHeight="1">
      <c r="A86" s="396"/>
      <c r="B86" s="215" t="s">
        <v>360</v>
      </c>
      <c r="C86" s="216"/>
      <c r="D86" s="216"/>
      <c r="E86" s="216"/>
      <c r="F86" s="216"/>
      <c r="G86" s="216"/>
      <c r="H86" s="217"/>
      <c r="I86" s="208"/>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10"/>
    </row>
    <row r="87" spans="1:61" ht="14.1" customHeight="1">
      <c r="A87" s="396"/>
      <c r="B87" s="218"/>
      <c r="C87" s="219"/>
      <c r="D87" s="219"/>
      <c r="E87" s="219"/>
      <c r="F87" s="219"/>
      <c r="G87" s="219"/>
      <c r="H87" s="220"/>
      <c r="I87" s="211"/>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3"/>
    </row>
    <row r="88" spans="1:61" ht="14.1" customHeight="1">
      <c r="A88" s="396"/>
      <c r="B88" s="205" t="s">
        <v>359</v>
      </c>
      <c r="C88" s="206"/>
      <c r="D88" s="206"/>
      <c r="E88" s="206"/>
      <c r="F88" s="206"/>
      <c r="G88" s="206"/>
      <c r="H88" s="207"/>
      <c r="I88" s="208"/>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10"/>
    </row>
    <row r="89" spans="1:61" ht="14.1" customHeight="1">
      <c r="A89" s="397"/>
      <c r="B89" s="205"/>
      <c r="C89" s="206"/>
      <c r="D89" s="206"/>
      <c r="E89" s="206"/>
      <c r="F89" s="206"/>
      <c r="G89" s="206"/>
      <c r="H89" s="207"/>
      <c r="I89" s="211"/>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3"/>
    </row>
    <row r="90" spans="1:61" ht="14.1" customHeight="1">
      <c r="A90" s="395" t="s">
        <v>465</v>
      </c>
      <c r="B90" s="221" t="s">
        <v>246</v>
      </c>
      <c r="C90" s="222"/>
      <c r="D90" s="222"/>
      <c r="E90" s="222"/>
      <c r="F90" s="222"/>
      <c r="G90" s="222"/>
      <c r="H90" s="223"/>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8"/>
      <c r="AM90" s="229"/>
    </row>
    <row r="91" spans="1:61" ht="14.1" customHeight="1">
      <c r="A91" s="396"/>
      <c r="B91" s="224"/>
      <c r="C91" s="225"/>
      <c r="D91" s="225"/>
      <c r="E91" s="225"/>
      <c r="F91" s="225"/>
      <c r="G91" s="225"/>
      <c r="H91" s="226"/>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08"/>
      <c r="AM91" s="231"/>
    </row>
    <row r="92" spans="1:61" s="8" customFormat="1" ht="14.1" customHeight="1">
      <c r="A92" s="396"/>
      <c r="B92" s="232" t="s">
        <v>305</v>
      </c>
      <c r="C92" s="233"/>
      <c r="D92" s="233"/>
      <c r="E92" s="233"/>
      <c r="F92" s="233"/>
      <c r="G92" s="233"/>
      <c r="H92" s="234"/>
      <c r="I92" s="65" t="b">
        <v>0</v>
      </c>
      <c r="J92" s="108" t="s">
        <v>93</v>
      </c>
      <c r="K92" s="108"/>
      <c r="L92" s="108"/>
      <c r="M92" s="108"/>
      <c r="N92" s="108"/>
      <c r="O92" s="86" t="b">
        <v>0</v>
      </c>
      <c r="P92" s="88" t="s">
        <v>365</v>
      </c>
      <c r="Q92" s="88"/>
      <c r="R92" s="88"/>
      <c r="S92" s="88"/>
      <c r="T92" s="88"/>
      <c r="U92" s="88"/>
      <c r="V92" s="109"/>
      <c r="W92" s="69" t="b">
        <v>0</v>
      </c>
      <c r="X92" s="88" t="s">
        <v>94</v>
      </c>
      <c r="Y92" s="88"/>
      <c r="Z92" s="110"/>
      <c r="AA92" s="69" t="b">
        <v>0</v>
      </c>
      <c r="AB92" s="88" t="s">
        <v>95</v>
      </c>
      <c r="AC92" s="88"/>
      <c r="AD92" s="110"/>
      <c r="AE92" s="69" t="b">
        <v>0</v>
      </c>
      <c r="AF92" s="88" t="s">
        <v>96</v>
      </c>
      <c r="AG92" s="88"/>
      <c r="AH92" s="88"/>
      <c r="AI92" s="69" t="b">
        <v>0</v>
      </c>
      <c r="AJ92" s="88" t="s">
        <v>97</v>
      </c>
      <c r="AK92" s="88"/>
      <c r="AL92" s="88"/>
      <c r="AM92" s="122"/>
      <c r="AZ92" s="1"/>
      <c r="BA92" s="1"/>
      <c r="BB92" s="1"/>
      <c r="BC92" s="1"/>
      <c r="BD92" s="1"/>
      <c r="BE92" s="1"/>
      <c r="BI92" s="62"/>
    </row>
    <row r="93" spans="1:61" s="8" customFormat="1" ht="14.1" customHeight="1">
      <c r="A93" s="396"/>
      <c r="B93" s="232"/>
      <c r="C93" s="233"/>
      <c r="D93" s="233"/>
      <c r="E93" s="233"/>
      <c r="F93" s="233"/>
      <c r="G93" s="233"/>
      <c r="H93" s="234"/>
      <c r="I93" s="69" t="b">
        <v>0</v>
      </c>
      <c r="J93" s="88" t="s">
        <v>346</v>
      </c>
      <c r="K93" s="88"/>
      <c r="L93" s="88"/>
      <c r="M93" s="88"/>
      <c r="N93" s="88"/>
      <c r="O93" s="88"/>
      <c r="P93" s="109"/>
      <c r="Q93" s="109"/>
      <c r="R93" s="69" t="b">
        <v>0</v>
      </c>
      <c r="S93" s="88" t="s">
        <v>98</v>
      </c>
      <c r="T93" s="88"/>
      <c r="U93" s="88"/>
      <c r="V93" s="88"/>
      <c r="W93" s="69" t="b">
        <v>0</v>
      </c>
      <c r="X93" s="58" t="s">
        <v>99</v>
      </c>
      <c r="Y93" s="88"/>
      <c r="Z93" s="88"/>
      <c r="AA93" s="88"/>
      <c r="AB93" s="88"/>
      <c r="AC93" s="88"/>
      <c r="AD93" s="88"/>
      <c r="AE93" s="113"/>
      <c r="AF93" s="88"/>
      <c r="AG93" s="114"/>
      <c r="AH93" s="115"/>
      <c r="AI93" s="115"/>
      <c r="AJ93" s="88" t="s">
        <v>100</v>
      </c>
      <c r="AK93" s="88"/>
      <c r="AL93" s="88"/>
      <c r="AM93" s="116"/>
      <c r="AZ93" s="1"/>
      <c r="BA93" s="1"/>
      <c r="BB93" s="1"/>
      <c r="BC93" s="1"/>
      <c r="BD93" s="1"/>
      <c r="BE93" s="1"/>
      <c r="BI93" s="62"/>
    </row>
    <row r="94" spans="1:61" s="8" customFormat="1" ht="14.1" customHeight="1">
      <c r="A94" s="396"/>
      <c r="B94" s="194" t="s">
        <v>114</v>
      </c>
      <c r="C94" s="195"/>
      <c r="D94" s="195"/>
      <c r="E94" s="195"/>
      <c r="F94" s="195"/>
      <c r="G94" s="195"/>
      <c r="H94" s="196"/>
      <c r="I94" s="197"/>
      <c r="J94" s="198"/>
      <c r="K94" s="117" t="s">
        <v>28</v>
      </c>
      <c r="L94" s="197"/>
      <c r="M94" s="198"/>
      <c r="N94" s="118" t="s">
        <v>29</v>
      </c>
      <c r="O94" s="200" t="s">
        <v>342</v>
      </c>
      <c r="P94" s="200"/>
      <c r="Q94" s="200"/>
      <c r="R94" s="201"/>
      <c r="S94" s="85" t="b">
        <v>0</v>
      </c>
      <c r="T94" s="214" t="s">
        <v>306</v>
      </c>
      <c r="U94" s="214"/>
      <c r="V94" s="214"/>
      <c r="W94" s="214"/>
      <c r="X94" s="85" t="b">
        <v>0</v>
      </c>
      <c r="Y94" s="214" t="s">
        <v>337</v>
      </c>
      <c r="Z94" s="214"/>
      <c r="AA94" s="214"/>
      <c r="AB94" s="214"/>
      <c r="AC94" s="85" t="b">
        <v>0</v>
      </c>
      <c r="AD94" s="214" t="s">
        <v>338</v>
      </c>
      <c r="AE94" s="214"/>
      <c r="AF94" s="214"/>
      <c r="AG94" s="214"/>
      <c r="AH94" s="269" t="s">
        <v>341</v>
      </c>
      <c r="AI94" s="270"/>
      <c r="AJ94" s="271"/>
      <c r="AK94" s="275"/>
      <c r="AL94" s="276"/>
      <c r="AM94" s="277"/>
      <c r="AZ94" s="1"/>
      <c r="BA94" s="1"/>
      <c r="BB94" s="1"/>
      <c r="BC94" s="1"/>
      <c r="BD94" s="1"/>
      <c r="BE94" s="1"/>
      <c r="BI94" s="62"/>
    </row>
    <row r="95" spans="1:61" ht="14.1" customHeight="1">
      <c r="A95" s="396"/>
      <c r="B95" s="194" t="s">
        <v>115</v>
      </c>
      <c r="C95" s="195"/>
      <c r="D95" s="195"/>
      <c r="E95" s="195"/>
      <c r="F95" s="195"/>
      <c r="G95" s="195"/>
      <c r="H95" s="196"/>
      <c r="I95" s="197"/>
      <c r="J95" s="198"/>
      <c r="K95" s="117" t="s">
        <v>28</v>
      </c>
      <c r="L95" s="197"/>
      <c r="M95" s="198"/>
      <c r="N95" s="118" t="s">
        <v>29</v>
      </c>
      <c r="O95" s="203"/>
      <c r="P95" s="203"/>
      <c r="Q95" s="203"/>
      <c r="R95" s="204"/>
      <c r="S95" s="85" t="b">
        <v>0</v>
      </c>
      <c r="T95" s="214" t="s">
        <v>339</v>
      </c>
      <c r="U95" s="214"/>
      <c r="V95" s="214"/>
      <c r="W95" s="214"/>
      <c r="X95" s="85" t="b">
        <v>0</v>
      </c>
      <c r="Y95" s="214" t="s">
        <v>340</v>
      </c>
      <c r="Z95" s="214"/>
      <c r="AA95" s="214"/>
      <c r="AB95" s="214"/>
      <c r="AC95" s="85" t="b">
        <v>0</v>
      </c>
      <c r="AD95" s="214" t="s">
        <v>307</v>
      </c>
      <c r="AE95" s="214"/>
      <c r="AF95" s="214"/>
      <c r="AG95" s="214"/>
      <c r="AH95" s="272"/>
      <c r="AI95" s="273"/>
      <c r="AJ95" s="274"/>
      <c r="AK95" s="278"/>
      <c r="AL95" s="279"/>
      <c r="AM95" s="280"/>
    </row>
    <row r="96" spans="1:61" ht="14.1" customHeight="1">
      <c r="A96" s="396"/>
      <c r="B96" s="199" t="s">
        <v>343</v>
      </c>
      <c r="C96" s="200"/>
      <c r="D96" s="200"/>
      <c r="E96" s="200"/>
      <c r="F96" s="200"/>
      <c r="G96" s="200"/>
      <c r="H96" s="201"/>
      <c r="I96" s="211"/>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89"/>
      <c r="AH96" s="269" t="s">
        <v>479</v>
      </c>
      <c r="AI96" s="270"/>
      <c r="AJ96" s="271"/>
      <c r="AK96" s="275"/>
      <c r="AL96" s="276"/>
      <c r="AM96" s="277"/>
    </row>
    <row r="97" spans="1:39" ht="14.1" customHeight="1">
      <c r="A97" s="396"/>
      <c r="B97" s="202"/>
      <c r="C97" s="203"/>
      <c r="D97" s="203"/>
      <c r="E97" s="203"/>
      <c r="F97" s="203"/>
      <c r="G97" s="203"/>
      <c r="H97" s="204"/>
      <c r="I97" s="290"/>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2"/>
      <c r="AH97" s="272"/>
      <c r="AI97" s="273"/>
      <c r="AJ97" s="274"/>
      <c r="AK97" s="278"/>
      <c r="AL97" s="279"/>
      <c r="AM97" s="280"/>
    </row>
    <row r="98" spans="1:39" ht="14.1" customHeight="1">
      <c r="A98" s="396"/>
      <c r="B98" s="199" t="s">
        <v>344</v>
      </c>
      <c r="C98" s="200"/>
      <c r="D98" s="200"/>
      <c r="E98" s="200"/>
      <c r="F98" s="199" t="s">
        <v>102</v>
      </c>
      <c r="G98" s="200"/>
      <c r="H98" s="201"/>
      <c r="I98" s="283"/>
      <c r="J98" s="284"/>
      <c r="K98" s="284"/>
      <c r="L98" s="284"/>
      <c r="M98" s="284"/>
      <c r="N98" s="284"/>
      <c r="O98" s="284"/>
      <c r="P98" s="284"/>
      <c r="Q98" s="284"/>
      <c r="R98" s="284"/>
      <c r="S98" s="285"/>
      <c r="T98" s="244" t="s">
        <v>103</v>
      </c>
      <c r="U98" s="245"/>
      <c r="V98" s="246"/>
      <c r="W98" s="250"/>
      <c r="X98" s="250"/>
      <c r="Y98" s="250"/>
      <c r="Z98" s="250"/>
      <c r="AA98" s="250"/>
      <c r="AB98" s="250"/>
      <c r="AC98" s="250"/>
      <c r="AD98" s="250"/>
      <c r="AE98" s="250"/>
      <c r="AF98" s="250"/>
      <c r="AG98" s="250"/>
      <c r="AH98" s="250"/>
      <c r="AI98" s="250"/>
      <c r="AJ98" s="250"/>
      <c r="AK98" s="250"/>
      <c r="AL98" s="250"/>
      <c r="AM98" s="251"/>
    </row>
    <row r="99" spans="1:39" ht="14.1" customHeight="1">
      <c r="A99" s="396"/>
      <c r="B99" s="281"/>
      <c r="C99" s="282"/>
      <c r="D99" s="282"/>
      <c r="E99" s="282"/>
      <c r="F99" s="202"/>
      <c r="G99" s="203"/>
      <c r="H99" s="204"/>
      <c r="I99" s="286"/>
      <c r="J99" s="287"/>
      <c r="K99" s="287"/>
      <c r="L99" s="287"/>
      <c r="M99" s="287"/>
      <c r="N99" s="287"/>
      <c r="O99" s="287"/>
      <c r="P99" s="287"/>
      <c r="Q99" s="287"/>
      <c r="R99" s="287"/>
      <c r="S99" s="288"/>
      <c r="T99" s="247"/>
      <c r="U99" s="248"/>
      <c r="V99" s="249"/>
      <c r="W99" s="252"/>
      <c r="X99" s="252"/>
      <c r="Y99" s="252"/>
      <c r="Z99" s="252"/>
      <c r="AA99" s="252"/>
      <c r="AB99" s="252"/>
      <c r="AC99" s="252"/>
      <c r="AD99" s="252"/>
      <c r="AE99" s="252"/>
      <c r="AF99" s="252"/>
      <c r="AG99" s="252"/>
      <c r="AH99" s="252"/>
      <c r="AI99" s="252"/>
      <c r="AJ99" s="252"/>
      <c r="AK99" s="252"/>
      <c r="AL99" s="252"/>
      <c r="AM99" s="253"/>
    </row>
    <row r="100" spans="1:39" ht="14.1" customHeight="1">
      <c r="A100" s="396"/>
      <c r="B100" s="281"/>
      <c r="C100" s="282"/>
      <c r="D100" s="282"/>
      <c r="E100" s="282"/>
      <c r="F100" s="269" t="s">
        <v>104</v>
      </c>
      <c r="G100" s="270"/>
      <c r="H100" s="271"/>
      <c r="I100" s="263"/>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5"/>
    </row>
    <row r="101" spans="1:39" ht="14.1" customHeight="1">
      <c r="A101" s="396"/>
      <c r="B101" s="202"/>
      <c r="C101" s="203"/>
      <c r="D101" s="203"/>
      <c r="E101" s="203"/>
      <c r="F101" s="272"/>
      <c r="G101" s="273"/>
      <c r="H101" s="274"/>
      <c r="I101" s="266"/>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8"/>
    </row>
    <row r="102" spans="1:39" ht="14.1" customHeight="1">
      <c r="A102" s="396"/>
      <c r="B102" s="235" t="s">
        <v>345</v>
      </c>
      <c r="C102" s="236"/>
      <c r="D102" s="236"/>
      <c r="E102" s="236"/>
      <c r="F102" s="236"/>
      <c r="G102" s="236"/>
      <c r="H102" s="237"/>
      <c r="I102" s="238"/>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40"/>
    </row>
    <row r="103" spans="1:39" ht="14.1" customHeight="1">
      <c r="A103" s="396"/>
      <c r="B103" s="235"/>
      <c r="C103" s="236"/>
      <c r="D103" s="236"/>
      <c r="E103" s="236"/>
      <c r="F103" s="236"/>
      <c r="G103" s="236"/>
      <c r="H103" s="237"/>
      <c r="I103" s="238"/>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40"/>
    </row>
    <row r="104" spans="1:39" ht="14.1" customHeight="1">
      <c r="A104" s="396"/>
      <c r="B104" s="215" t="s">
        <v>360</v>
      </c>
      <c r="C104" s="216"/>
      <c r="D104" s="216"/>
      <c r="E104" s="216"/>
      <c r="F104" s="216"/>
      <c r="G104" s="216"/>
      <c r="H104" s="217"/>
      <c r="I104" s="208"/>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10"/>
    </row>
    <row r="105" spans="1:39" ht="14.1" customHeight="1">
      <c r="A105" s="396"/>
      <c r="B105" s="218"/>
      <c r="C105" s="219"/>
      <c r="D105" s="219"/>
      <c r="E105" s="219"/>
      <c r="F105" s="219"/>
      <c r="G105" s="219"/>
      <c r="H105" s="220"/>
      <c r="I105" s="211"/>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3"/>
    </row>
    <row r="106" spans="1:39" ht="14.1" customHeight="1">
      <c r="A106" s="396"/>
      <c r="B106" s="205" t="s">
        <v>359</v>
      </c>
      <c r="C106" s="206"/>
      <c r="D106" s="206"/>
      <c r="E106" s="206"/>
      <c r="F106" s="206"/>
      <c r="G106" s="206"/>
      <c r="H106" s="207"/>
      <c r="I106" s="208"/>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c r="AI106" s="209"/>
      <c r="AJ106" s="209"/>
      <c r="AK106" s="209"/>
      <c r="AL106" s="209"/>
      <c r="AM106" s="210"/>
    </row>
    <row r="107" spans="1:39" ht="14.1" customHeight="1">
      <c r="A107" s="397"/>
      <c r="B107" s="241"/>
      <c r="C107" s="242"/>
      <c r="D107" s="242"/>
      <c r="E107" s="242"/>
      <c r="F107" s="242"/>
      <c r="G107" s="242"/>
      <c r="H107" s="243"/>
      <c r="I107" s="446"/>
      <c r="J107" s="447"/>
      <c r="K107" s="447"/>
      <c r="L107" s="447"/>
      <c r="M107" s="447"/>
      <c r="N107" s="447"/>
      <c r="O107" s="447"/>
      <c r="P107" s="447"/>
      <c r="Q107" s="447"/>
      <c r="R107" s="447"/>
      <c r="S107" s="447"/>
      <c r="T107" s="447"/>
      <c r="U107" s="447"/>
      <c r="V107" s="447"/>
      <c r="W107" s="447"/>
      <c r="X107" s="447"/>
      <c r="Y107" s="447"/>
      <c r="Z107" s="447"/>
      <c r="AA107" s="447"/>
      <c r="AB107" s="447"/>
      <c r="AC107" s="447"/>
      <c r="AD107" s="447"/>
      <c r="AE107" s="447"/>
      <c r="AF107" s="447"/>
      <c r="AG107" s="447"/>
      <c r="AH107" s="447"/>
      <c r="AI107" s="447"/>
      <c r="AJ107" s="447"/>
      <c r="AK107" s="447"/>
      <c r="AL107" s="447"/>
      <c r="AM107" s="448"/>
    </row>
    <row r="108" spans="1:39">
      <c r="A108" s="134" t="s">
        <v>467</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row>
    <row r="109" spans="1:39">
      <c r="A109" s="130" t="s">
        <v>309</v>
      </c>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row>
    <row r="110" spans="1:39">
      <c r="A110" s="130" t="s">
        <v>308</v>
      </c>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row>
    <row r="111" spans="1:39">
      <c r="A111" s="95" t="s">
        <v>358</v>
      </c>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row>
    <row r="112" spans="1:39" hidden="1">
      <c r="A112" s="93"/>
      <c r="B112" s="93"/>
      <c r="C112" s="93"/>
      <c r="D112" s="93"/>
      <c r="E112" s="93"/>
      <c r="F112" s="87"/>
      <c r="G112" s="87"/>
      <c r="H112" s="87"/>
      <c r="I112" s="87"/>
      <c r="J112" s="87"/>
      <c r="K112" s="87"/>
      <c r="L112" s="87"/>
      <c r="M112" s="87"/>
      <c r="N112" s="87"/>
      <c r="O112" s="87"/>
      <c r="P112" s="87"/>
      <c r="Q112" s="87"/>
      <c r="R112" s="87"/>
      <c r="S112" s="87"/>
      <c r="T112" s="87"/>
      <c r="U112" s="94"/>
      <c r="V112" s="94"/>
      <c r="W112" s="94"/>
      <c r="X112" s="94"/>
      <c r="Y112" s="95"/>
      <c r="Z112" s="87"/>
      <c r="AA112" s="87"/>
      <c r="AB112" s="87"/>
      <c r="AC112" s="87"/>
      <c r="AD112" s="87"/>
      <c r="AE112" s="87"/>
      <c r="AF112" s="87"/>
      <c r="AG112" s="87"/>
      <c r="AH112" s="87"/>
      <c r="AI112" s="87"/>
      <c r="AJ112" s="87"/>
      <c r="AK112" s="94" t="s">
        <v>75</v>
      </c>
      <c r="AL112" s="94"/>
      <c r="AM112" s="87"/>
    </row>
    <row r="113" spans="1:66" hidden="1">
      <c r="A113" s="93"/>
      <c r="B113" s="93"/>
      <c r="C113" s="93"/>
      <c r="D113" s="93"/>
      <c r="E113" s="93"/>
      <c r="F113" s="87"/>
      <c r="G113" s="87"/>
      <c r="H113" s="87"/>
      <c r="I113" s="87"/>
      <c r="J113" s="87"/>
      <c r="K113" s="87"/>
      <c r="L113" s="87"/>
      <c r="M113" s="87"/>
      <c r="N113" s="87"/>
      <c r="O113" s="87"/>
      <c r="P113" s="87"/>
      <c r="Q113" s="87"/>
      <c r="R113" s="87"/>
      <c r="S113" s="87"/>
      <c r="T113" s="87"/>
      <c r="U113" s="94"/>
      <c r="V113" s="94"/>
      <c r="W113" s="94"/>
      <c r="X113" s="94"/>
      <c r="Y113" s="94"/>
      <c r="Z113" s="94"/>
      <c r="AA113" s="94"/>
      <c r="AB113" s="94"/>
      <c r="AC113" s="94"/>
      <c r="AD113" s="342">
        <f>'Ⅰ-１.助成事業完了報告書'!$Z$11</f>
        <v>0</v>
      </c>
      <c r="AE113" s="342"/>
      <c r="AF113" s="342"/>
      <c r="AG113" s="342"/>
      <c r="AH113" s="342">
        <f>'Ⅰ-１.助成事業完了報告書'!$AG$11</f>
        <v>0</v>
      </c>
      <c r="AI113" s="342"/>
      <c r="AJ113" s="342"/>
      <c r="AK113" s="342"/>
      <c r="AL113" s="87"/>
      <c r="AM113" s="87"/>
    </row>
    <row r="114" spans="1:66" hidden="1">
      <c r="A114" s="93"/>
      <c r="B114" s="93"/>
      <c r="C114" s="93"/>
      <c r="D114" s="93"/>
      <c r="E114" s="93"/>
      <c r="F114" s="93"/>
      <c r="G114" s="87"/>
      <c r="H114" s="87"/>
      <c r="I114" s="87"/>
      <c r="J114" s="87"/>
      <c r="K114" s="87"/>
      <c r="L114" s="87"/>
      <c r="M114" s="87"/>
      <c r="N114" s="87"/>
      <c r="O114" s="87"/>
      <c r="P114" s="87"/>
      <c r="Q114" s="87"/>
      <c r="R114" s="87"/>
      <c r="S114" s="87"/>
      <c r="T114" s="87"/>
      <c r="U114" s="126"/>
      <c r="V114" s="126"/>
      <c r="W114" s="126"/>
      <c r="X114" s="126"/>
      <c r="Y114" s="126"/>
      <c r="Z114" s="126"/>
      <c r="AA114" s="126"/>
      <c r="AB114" s="126"/>
      <c r="AC114" s="126"/>
      <c r="AD114" s="126"/>
      <c r="AE114" s="126"/>
      <c r="AF114" s="126"/>
      <c r="AG114" s="126"/>
      <c r="AH114" s="126"/>
      <c r="AI114" s="126"/>
      <c r="AJ114" s="126"/>
      <c r="AK114" s="126"/>
      <c r="AL114" s="126"/>
      <c r="AM114" s="126"/>
    </row>
    <row r="115" spans="1:66" ht="17.25" hidden="1">
      <c r="A115" s="127" t="s">
        <v>297</v>
      </c>
      <c r="B115" s="93"/>
      <c r="C115" s="93"/>
      <c r="D115" s="93"/>
      <c r="E115" s="93"/>
      <c r="F115" s="93"/>
      <c r="G115" s="87"/>
      <c r="H115" s="87"/>
      <c r="I115" s="87"/>
      <c r="J115" s="87"/>
      <c r="K115" s="87"/>
      <c r="L115" s="87"/>
      <c r="M115" s="87"/>
      <c r="N115" s="87"/>
      <c r="O115" s="87"/>
      <c r="P115" s="87"/>
      <c r="Q115" s="87"/>
      <c r="R115" s="87"/>
      <c r="S115" s="87"/>
      <c r="T115" s="87"/>
      <c r="U115" s="126"/>
      <c r="V115" s="126"/>
      <c r="W115" s="126"/>
      <c r="X115" s="126"/>
      <c r="Y115" s="126"/>
      <c r="Z115" s="126"/>
      <c r="AA115" s="126"/>
      <c r="AB115" s="126"/>
      <c r="AC115" s="126"/>
      <c r="AD115" s="126"/>
      <c r="AE115" s="126"/>
      <c r="AF115" s="126"/>
      <c r="AG115" s="126"/>
      <c r="AH115" s="126"/>
      <c r="AI115" s="126"/>
      <c r="AJ115" s="126"/>
      <c r="AK115" s="126"/>
      <c r="AL115" s="126"/>
      <c r="AM115" s="126"/>
    </row>
    <row r="116" spans="1:66" ht="85.5" hidden="1" customHeight="1">
      <c r="A116" s="445" t="s">
        <v>296</v>
      </c>
      <c r="B116" s="445"/>
      <c r="C116" s="445"/>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row>
    <row r="117" spans="1:66" ht="26.1" hidden="1" customHeight="1">
      <c r="A117" s="412" t="s">
        <v>250</v>
      </c>
      <c r="B117" s="413"/>
      <c r="C117" s="413"/>
      <c r="D117" s="404" t="s">
        <v>248</v>
      </c>
      <c r="E117" s="405"/>
      <c r="F117" s="405"/>
      <c r="G117" s="405"/>
      <c r="H117" s="405"/>
      <c r="I117" s="405"/>
      <c r="J117" s="405"/>
      <c r="K117" s="405"/>
      <c r="L117" s="405"/>
      <c r="M117" s="405"/>
      <c r="N117" s="405"/>
      <c r="O117" s="405"/>
      <c r="P117" s="405"/>
      <c r="Q117" s="407"/>
      <c r="R117" s="404" t="s">
        <v>249</v>
      </c>
      <c r="S117" s="405"/>
      <c r="T117" s="405"/>
      <c r="U117" s="405"/>
      <c r="V117" s="405"/>
      <c r="W117" s="405"/>
      <c r="X117" s="405"/>
      <c r="Y117" s="405"/>
      <c r="Z117" s="405"/>
      <c r="AA117" s="405"/>
      <c r="AB117" s="405"/>
      <c r="AC117" s="405"/>
      <c r="AD117" s="405"/>
      <c r="AE117" s="405"/>
      <c r="AF117" s="405"/>
      <c r="AG117" s="405"/>
      <c r="AH117" s="405"/>
      <c r="AI117" s="405"/>
      <c r="AJ117" s="405"/>
      <c r="AK117" s="405"/>
      <c r="AL117" s="405"/>
      <c r="AM117" s="406"/>
      <c r="BI117" s="124" t="s">
        <v>252</v>
      </c>
      <c r="BJ117" s="124" t="s">
        <v>253</v>
      </c>
    </row>
    <row r="118" spans="1:66" ht="35.1" hidden="1" customHeight="1">
      <c r="A118" s="414"/>
      <c r="B118" s="415"/>
      <c r="C118" s="415"/>
      <c r="D118" s="408" t="s">
        <v>121</v>
      </c>
      <c r="E118" s="424" t="s">
        <v>295</v>
      </c>
      <c r="F118" s="425"/>
      <c r="G118" s="425"/>
      <c r="H118" s="425"/>
      <c r="I118" s="425"/>
      <c r="J118" s="425"/>
      <c r="K118" s="425"/>
      <c r="L118" s="425"/>
      <c r="M118" s="425"/>
      <c r="N118" s="425"/>
      <c r="O118" s="425"/>
      <c r="P118" s="425"/>
      <c r="Q118" s="426"/>
      <c r="R118" s="430" t="s">
        <v>474</v>
      </c>
      <c r="S118" s="431"/>
      <c r="T118" s="431"/>
      <c r="U118" s="431"/>
      <c r="V118" s="431"/>
      <c r="W118" s="431"/>
      <c r="X118" s="431"/>
      <c r="Y118" s="431"/>
      <c r="Z118" s="431"/>
      <c r="AA118" s="431"/>
      <c r="AB118" s="431"/>
      <c r="AC118" s="431"/>
      <c r="AD118" s="431"/>
      <c r="AE118" s="431"/>
      <c r="AF118" s="431"/>
      <c r="AG118" s="431"/>
      <c r="AH118" s="431"/>
      <c r="AI118" s="431"/>
      <c r="AJ118" s="431"/>
      <c r="AK118" s="431"/>
      <c r="AL118" s="431"/>
      <c r="AM118" s="432"/>
      <c r="BI118" s="125" t="s">
        <v>276</v>
      </c>
      <c r="BJ118" s="125" t="s">
        <v>288</v>
      </c>
    </row>
    <row r="119" spans="1:66" ht="35.1" hidden="1" customHeight="1">
      <c r="A119" s="414"/>
      <c r="B119" s="415"/>
      <c r="C119" s="415"/>
      <c r="D119" s="409"/>
      <c r="E119" s="427"/>
      <c r="F119" s="428"/>
      <c r="G119" s="428"/>
      <c r="H119" s="428"/>
      <c r="I119" s="428"/>
      <c r="J119" s="428"/>
      <c r="K119" s="428"/>
      <c r="L119" s="428"/>
      <c r="M119" s="428"/>
      <c r="N119" s="428"/>
      <c r="O119" s="428"/>
      <c r="P119" s="428"/>
      <c r="Q119" s="429"/>
      <c r="R119" s="433"/>
      <c r="S119" s="434"/>
      <c r="T119" s="434"/>
      <c r="U119" s="434"/>
      <c r="V119" s="434"/>
      <c r="W119" s="434"/>
      <c r="X119" s="434"/>
      <c r="Y119" s="434"/>
      <c r="Z119" s="434"/>
      <c r="AA119" s="434"/>
      <c r="AB119" s="434"/>
      <c r="AC119" s="434"/>
      <c r="AD119" s="434"/>
      <c r="AE119" s="434"/>
      <c r="AF119" s="434"/>
      <c r="AG119" s="434"/>
      <c r="AH119" s="434"/>
      <c r="AI119" s="434"/>
      <c r="AJ119" s="434"/>
      <c r="AK119" s="434"/>
      <c r="AL119" s="434"/>
      <c r="AM119" s="435"/>
      <c r="BI119" s="125" t="s">
        <v>276</v>
      </c>
      <c r="BJ119" s="125" t="s">
        <v>289</v>
      </c>
    </row>
    <row r="120" spans="1:66" ht="35.1" hidden="1" customHeight="1">
      <c r="A120" s="414"/>
      <c r="B120" s="415"/>
      <c r="C120" s="415"/>
      <c r="D120" s="410">
        <v>1</v>
      </c>
      <c r="E120" s="263"/>
      <c r="F120" s="264"/>
      <c r="G120" s="264"/>
      <c r="H120" s="264"/>
      <c r="I120" s="264"/>
      <c r="J120" s="264"/>
      <c r="K120" s="264"/>
      <c r="L120" s="264"/>
      <c r="M120" s="264"/>
      <c r="N120" s="264"/>
      <c r="O120" s="264"/>
      <c r="P120" s="264"/>
      <c r="Q120" s="419"/>
      <c r="R120" s="436"/>
      <c r="S120" s="437"/>
      <c r="T120" s="437"/>
      <c r="U120" s="437"/>
      <c r="V120" s="437"/>
      <c r="W120" s="437"/>
      <c r="X120" s="437"/>
      <c r="Y120" s="437"/>
      <c r="Z120" s="437"/>
      <c r="AA120" s="437"/>
      <c r="AB120" s="437"/>
      <c r="AC120" s="437"/>
      <c r="AD120" s="437"/>
      <c r="AE120" s="437"/>
      <c r="AF120" s="437"/>
      <c r="AG120" s="437"/>
      <c r="AH120" s="437"/>
      <c r="AI120" s="437"/>
      <c r="AJ120" s="437"/>
      <c r="AK120" s="437"/>
      <c r="AL120" s="437"/>
      <c r="AM120" s="438"/>
      <c r="BI120" s="125" t="s">
        <v>276</v>
      </c>
      <c r="BJ120" s="125" t="s">
        <v>290</v>
      </c>
    </row>
    <row r="121" spans="1:66" ht="35.1" hidden="1" customHeight="1">
      <c r="A121" s="414"/>
      <c r="B121" s="415"/>
      <c r="C121" s="415"/>
      <c r="D121" s="411"/>
      <c r="E121" s="266"/>
      <c r="F121" s="267"/>
      <c r="G121" s="267"/>
      <c r="H121" s="267"/>
      <c r="I121" s="267"/>
      <c r="J121" s="267"/>
      <c r="K121" s="267"/>
      <c r="L121" s="267"/>
      <c r="M121" s="267"/>
      <c r="N121" s="267"/>
      <c r="O121" s="267"/>
      <c r="P121" s="267"/>
      <c r="Q121" s="420"/>
      <c r="R121" s="439"/>
      <c r="S121" s="440"/>
      <c r="T121" s="440"/>
      <c r="U121" s="440"/>
      <c r="V121" s="440"/>
      <c r="W121" s="440"/>
      <c r="X121" s="440"/>
      <c r="Y121" s="440"/>
      <c r="Z121" s="440"/>
      <c r="AA121" s="440"/>
      <c r="AB121" s="440"/>
      <c r="AC121" s="440"/>
      <c r="AD121" s="440"/>
      <c r="AE121" s="440"/>
      <c r="AF121" s="440"/>
      <c r="AG121" s="440"/>
      <c r="AH121" s="440"/>
      <c r="AI121" s="440"/>
      <c r="AJ121" s="440"/>
      <c r="AK121" s="440"/>
      <c r="AL121" s="440"/>
      <c r="AM121" s="441"/>
      <c r="BI121" s="125" t="s">
        <v>277</v>
      </c>
      <c r="BJ121" s="125" t="s">
        <v>291</v>
      </c>
    </row>
    <row r="122" spans="1:66" ht="35.1" hidden="1" customHeight="1">
      <c r="A122" s="414"/>
      <c r="B122" s="415"/>
      <c r="C122" s="415"/>
      <c r="D122" s="410">
        <v>2</v>
      </c>
      <c r="E122" s="263"/>
      <c r="F122" s="264"/>
      <c r="G122" s="264"/>
      <c r="H122" s="264"/>
      <c r="I122" s="264"/>
      <c r="J122" s="264"/>
      <c r="K122" s="264"/>
      <c r="L122" s="264"/>
      <c r="M122" s="264"/>
      <c r="N122" s="264"/>
      <c r="O122" s="264"/>
      <c r="P122" s="264"/>
      <c r="Q122" s="419"/>
      <c r="R122" s="436"/>
      <c r="S122" s="437"/>
      <c r="T122" s="437"/>
      <c r="U122" s="437"/>
      <c r="V122" s="437"/>
      <c r="W122" s="437"/>
      <c r="X122" s="437"/>
      <c r="Y122" s="437"/>
      <c r="Z122" s="437"/>
      <c r="AA122" s="437"/>
      <c r="AB122" s="437"/>
      <c r="AC122" s="437"/>
      <c r="AD122" s="437"/>
      <c r="AE122" s="437"/>
      <c r="AF122" s="437"/>
      <c r="AG122" s="437"/>
      <c r="AH122" s="437"/>
      <c r="AI122" s="437"/>
      <c r="AJ122" s="437"/>
      <c r="AK122" s="437"/>
      <c r="AL122" s="437"/>
      <c r="AM122" s="438"/>
      <c r="BI122" s="125" t="s">
        <v>265</v>
      </c>
      <c r="BJ122" s="125" t="s">
        <v>292</v>
      </c>
    </row>
    <row r="123" spans="1:66" ht="35.1" hidden="1" customHeight="1">
      <c r="A123" s="414"/>
      <c r="B123" s="415"/>
      <c r="C123" s="415"/>
      <c r="D123" s="411"/>
      <c r="E123" s="266"/>
      <c r="F123" s="267"/>
      <c r="G123" s="267"/>
      <c r="H123" s="267"/>
      <c r="I123" s="267"/>
      <c r="J123" s="267"/>
      <c r="K123" s="267"/>
      <c r="L123" s="267"/>
      <c r="M123" s="267"/>
      <c r="N123" s="267"/>
      <c r="O123" s="267"/>
      <c r="P123" s="267"/>
      <c r="Q123" s="420"/>
      <c r="R123" s="439"/>
      <c r="S123" s="440"/>
      <c r="T123" s="440"/>
      <c r="U123" s="440"/>
      <c r="V123" s="440"/>
      <c r="W123" s="440"/>
      <c r="X123" s="440"/>
      <c r="Y123" s="440"/>
      <c r="Z123" s="440"/>
      <c r="AA123" s="440"/>
      <c r="AB123" s="440"/>
      <c r="AC123" s="440"/>
      <c r="AD123" s="440"/>
      <c r="AE123" s="440"/>
      <c r="AF123" s="440"/>
      <c r="AG123" s="440"/>
      <c r="AH123" s="440"/>
      <c r="AI123" s="440"/>
      <c r="AJ123" s="440"/>
      <c r="AK123" s="440"/>
      <c r="AL123" s="440"/>
      <c r="AM123" s="441"/>
      <c r="BI123" s="125" t="s">
        <v>278</v>
      </c>
      <c r="BJ123" s="125" t="s">
        <v>279</v>
      </c>
    </row>
    <row r="124" spans="1:66" ht="35.1" hidden="1" customHeight="1">
      <c r="A124" s="414"/>
      <c r="B124" s="415"/>
      <c r="C124" s="415"/>
      <c r="D124" s="410">
        <v>3</v>
      </c>
      <c r="E124" s="263"/>
      <c r="F124" s="264"/>
      <c r="G124" s="264"/>
      <c r="H124" s="264"/>
      <c r="I124" s="264"/>
      <c r="J124" s="264"/>
      <c r="K124" s="264"/>
      <c r="L124" s="264"/>
      <c r="M124" s="264"/>
      <c r="N124" s="264"/>
      <c r="O124" s="264"/>
      <c r="P124" s="264"/>
      <c r="Q124" s="419"/>
      <c r="R124" s="436"/>
      <c r="S124" s="437"/>
      <c r="T124" s="437"/>
      <c r="U124" s="437"/>
      <c r="V124" s="437"/>
      <c r="W124" s="437"/>
      <c r="X124" s="437"/>
      <c r="Y124" s="437"/>
      <c r="Z124" s="437"/>
      <c r="AA124" s="437"/>
      <c r="AB124" s="437"/>
      <c r="AC124" s="437"/>
      <c r="AD124" s="437"/>
      <c r="AE124" s="437"/>
      <c r="AF124" s="437"/>
      <c r="AG124" s="437"/>
      <c r="AH124" s="437"/>
      <c r="AI124" s="437"/>
      <c r="AJ124" s="437"/>
      <c r="AK124" s="437"/>
      <c r="AL124" s="437"/>
      <c r="AM124" s="438"/>
      <c r="BI124" s="125" t="s">
        <v>273</v>
      </c>
      <c r="BJ124" s="125" t="s">
        <v>280</v>
      </c>
    </row>
    <row r="125" spans="1:66" ht="35.1" hidden="1" customHeight="1">
      <c r="A125" s="416"/>
      <c r="B125" s="417"/>
      <c r="C125" s="417"/>
      <c r="D125" s="418"/>
      <c r="E125" s="421"/>
      <c r="F125" s="422"/>
      <c r="G125" s="422"/>
      <c r="H125" s="422"/>
      <c r="I125" s="422"/>
      <c r="J125" s="422"/>
      <c r="K125" s="422"/>
      <c r="L125" s="422"/>
      <c r="M125" s="422"/>
      <c r="N125" s="422"/>
      <c r="O125" s="422"/>
      <c r="P125" s="422"/>
      <c r="Q125" s="423"/>
      <c r="R125" s="442"/>
      <c r="S125" s="443"/>
      <c r="T125" s="443"/>
      <c r="U125" s="443"/>
      <c r="V125" s="443"/>
      <c r="W125" s="443"/>
      <c r="X125" s="443"/>
      <c r="Y125" s="443"/>
      <c r="Z125" s="443"/>
      <c r="AA125" s="443"/>
      <c r="AB125" s="443"/>
      <c r="AC125" s="443"/>
      <c r="AD125" s="443"/>
      <c r="AE125" s="443"/>
      <c r="AF125" s="443"/>
      <c r="AG125" s="443"/>
      <c r="AH125" s="443"/>
      <c r="AI125" s="443"/>
      <c r="AJ125" s="443"/>
      <c r="AK125" s="443"/>
      <c r="AL125" s="443"/>
      <c r="AM125" s="444"/>
      <c r="BI125" s="125" t="s">
        <v>281</v>
      </c>
      <c r="BJ125" s="125" t="s">
        <v>282</v>
      </c>
      <c r="BN125" s="119"/>
    </row>
    <row r="126" spans="1:66" ht="30" hidden="1" customHeight="1">
      <c r="A126" s="391" t="s">
        <v>106</v>
      </c>
      <c r="B126" s="392"/>
      <c r="C126" s="449"/>
      <c r="D126" s="404" t="s">
        <v>248</v>
      </c>
      <c r="E126" s="405"/>
      <c r="F126" s="405"/>
      <c r="G126" s="405"/>
      <c r="H126" s="405"/>
      <c r="I126" s="405"/>
      <c r="J126" s="405"/>
      <c r="K126" s="405"/>
      <c r="L126" s="405"/>
      <c r="M126" s="405"/>
      <c r="N126" s="405"/>
      <c r="O126" s="405"/>
      <c r="P126" s="405"/>
      <c r="Q126" s="407"/>
      <c r="R126" s="404" t="s">
        <v>249</v>
      </c>
      <c r="S126" s="405"/>
      <c r="T126" s="405"/>
      <c r="U126" s="405"/>
      <c r="V126" s="405"/>
      <c r="W126" s="405"/>
      <c r="X126" s="405"/>
      <c r="Y126" s="405"/>
      <c r="Z126" s="405"/>
      <c r="AA126" s="405"/>
      <c r="AB126" s="405"/>
      <c r="AC126" s="405"/>
      <c r="AD126" s="405"/>
      <c r="AE126" s="405"/>
      <c r="AF126" s="405"/>
      <c r="AG126" s="405"/>
      <c r="AH126" s="405"/>
      <c r="AI126" s="405"/>
      <c r="AJ126" s="405"/>
      <c r="AK126" s="405"/>
      <c r="AL126" s="405"/>
      <c r="AM126" s="406"/>
      <c r="BH126" s="62"/>
      <c r="BI126" s="62" t="s">
        <v>286</v>
      </c>
      <c r="BJ126" s="62" t="s">
        <v>287</v>
      </c>
    </row>
    <row r="127" spans="1:66" ht="35.1" hidden="1" customHeight="1">
      <c r="A127" s="450"/>
      <c r="B127" s="451"/>
      <c r="C127" s="452"/>
      <c r="D127" s="408" t="s">
        <v>121</v>
      </c>
      <c r="E127" s="424" t="s">
        <v>255</v>
      </c>
      <c r="F127" s="425"/>
      <c r="G127" s="425"/>
      <c r="H127" s="425"/>
      <c r="I127" s="425"/>
      <c r="J127" s="425"/>
      <c r="K127" s="425"/>
      <c r="L127" s="425"/>
      <c r="M127" s="425"/>
      <c r="N127" s="425"/>
      <c r="O127" s="425"/>
      <c r="P127" s="425"/>
      <c r="Q127" s="426"/>
      <c r="R127" s="430" t="s">
        <v>294</v>
      </c>
      <c r="S127" s="431"/>
      <c r="T127" s="431"/>
      <c r="U127" s="431"/>
      <c r="V127" s="431"/>
      <c r="W127" s="431"/>
      <c r="X127" s="431"/>
      <c r="Y127" s="431"/>
      <c r="Z127" s="431"/>
      <c r="AA127" s="431"/>
      <c r="AB127" s="431"/>
      <c r="AC127" s="431"/>
      <c r="AD127" s="431"/>
      <c r="AE127" s="431"/>
      <c r="AF127" s="431"/>
      <c r="AG127" s="431"/>
      <c r="AH127" s="431"/>
      <c r="AI127" s="431"/>
      <c r="AJ127" s="431"/>
      <c r="AK127" s="431"/>
      <c r="AL127" s="431"/>
      <c r="AM127" s="432"/>
      <c r="BI127" s="125" t="s">
        <v>283</v>
      </c>
      <c r="BJ127" s="125" t="s">
        <v>293</v>
      </c>
    </row>
    <row r="128" spans="1:66" ht="35.1" hidden="1" customHeight="1">
      <c r="A128" s="450"/>
      <c r="B128" s="451"/>
      <c r="C128" s="452"/>
      <c r="D128" s="409"/>
      <c r="E128" s="427"/>
      <c r="F128" s="428"/>
      <c r="G128" s="428"/>
      <c r="H128" s="428"/>
      <c r="I128" s="428"/>
      <c r="J128" s="428"/>
      <c r="K128" s="428"/>
      <c r="L128" s="428"/>
      <c r="M128" s="428"/>
      <c r="N128" s="428"/>
      <c r="O128" s="428"/>
      <c r="P128" s="428"/>
      <c r="Q128" s="429"/>
      <c r="R128" s="433"/>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5"/>
      <c r="BI128" s="125" t="s">
        <v>284</v>
      </c>
      <c r="BJ128" s="125" t="s">
        <v>285</v>
      </c>
    </row>
    <row r="129" spans="1:62" ht="35.1" hidden="1" customHeight="1">
      <c r="A129" s="450"/>
      <c r="B129" s="451"/>
      <c r="C129" s="452"/>
      <c r="D129" s="410">
        <v>1</v>
      </c>
      <c r="E129" s="263"/>
      <c r="F129" s="264"/>
      <c r="G129" s="264"/>
      <c r="H129" s="264"/>
      <c r="I129" s="264"/>
      <c r="J129" s="264"/>
      <c r="K129" s="264"/>
      <c r="L129" s="264"/>
      <c r="M129" s="264"/>
      <c r="N129" s="264"/>
      <c r="O129" s="264"/>
      <c r="P129" s="264"/>
      <c r="Q129" s="419"/>
      <c r="R129" s="436"/>
      <c r="S129" s="437"/>
      <c r="T129" s="437"/>
      <c r="U129" s="437"/>
      <c r="V129" s="437"/>
      <c r="W129" s="437"/>
      <c r="X129" s="437"/>
      <c r="Y129" s="437"/>
      <c r="Z129" s="437"/>
      <c r="AA129" s="437"/>
      <c r="AB129" s="437"/>
      <c r="AC129" s="437"/>
      <c r="AD129" s="437"/>
      <c r="AE129" s="437"/>
      <c r="AF129" s="437"/>
      <c r="AG129" s="437"/>
      <c r="AH129" s="437"/>
      <c r="AI129" s="437"/>
      <c r="AJ129" s="437"/>
      <c r="AK129" s="437"/>
      <c r="AL129" s="437"/>
      <c r="AM129" s="438"/>
      <c r="BI129" s="125" t="s">
        <v>272</v>
      </c>
      <c r="BJ129" s="125" t="s">
        <v>275</v>
      </c>
    </row>
    <row r="130" spans="1:62" ht="35.1" hidden="1" customHeight="1">
      <c r="A130" s="450"/>
      <c r="B130" s="451"/>
      <c r="C130" s="452"/>
      <c r="D130" s="411"/>
      <c r="E130" s="266"/>
      <c r="F130" s="267"/>
      <c r="G130" s="267"/>
      <c r="H130" s="267"/>
      <c r="I130" s="267"/>
      <c r="J130" s="267"/>
      <c r="K130" s="267"/>
      <c r="L130" s="267"/>
      <c r="M130" s="267"/>
      <c r="N130" s="267"/>
      <c r="O130" s="267"/>
      <c r="P130" s="267"/>
      <c r="Q130" s="420"/>
      <c r="R130" s="439"/>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1"/>
    </row>
    <row r="131" spans="1:62" ht="35.1" hidden="1" customHeight="1">
      <c r="A131" s="450"/>
      <c r="B131" s="451"/>
      <c r="C131" s="452"/>
      <c r="D131" s="410">
        <v>2</v>
      </c>
      <c r="E131" s="263"/>
      <c r="F131" s="264"/>
      <c r="G131" s="264"/>
      <c r="H131" s="264"/>
      <c r="I131" s="264"/>
      <c r="J131" s="264"/>
      <c r="K131" s="264"/>
      <c r="L131" s="264"/>
      <c r="M131" s="264"/>
      <c r="N131" s="264"/>
      <c r="O131" s="264"/>
      <c r="P131" s="264"/>
      <c r="Q131" s="419"/>
      <c r="R131" s="436"/>
      <c r="S131" s="437"/>
      <c r="T131" s="437"/>
      <c r="U131" s="437"/>
      <c r="V131" s="437"/>
      <c r="W131" s="437"/>
      <c r="X131" s="437"/>
      <c r="Y131" s="437"/>
      <c r="Z131" s="437"/>
      <c r="AA131" s="437"/>
      <c r="AB131" s="437"/>
      <c r="AC131" s="437"/>
      <c r="AD131" s="437"/>
      <c r="AE131" s="437"/>
      <c r="AF131" s="437"/>
      <c r="AG131" s="437"/>
      <c r="AH131" s="437"/>
      <c r="AI131" s="437"/>
      <c r="AJ131" s="437"/>
      <c r="AK131" s="437"/>
      <c r="AL131" s="437"/>
      <c r="AM131" s="438"/>
    </row>
    <row r="132" spans="1:62" ht="35.1" hidden="1" customHeight="1">
      <c r="A132" s="450"/>
      <c r="B132" s="451"/>
      <c r="C132" s="452"/>
      <c r="D132" s="411"/>
      <c r="E132" s="266"/>
      <c r="F132" s="267"/>
      <c r="G132" s="267"/>
      <c r="H132" s="267"/>
      <c r="I132" s="267"/>
      <c r="J132" s="267"/>
      <c r="K132" s="267"/>
      <c r="L132" s="267"/>
      <c r="M132" s="267"/>
      <c r="N132" s="267"/>
      <c r="O132" s="267"/>
      <c r="P132" s="267"/>
      <c r="Q132" s="420"/>
      <c r="R132" s="439"/>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1"/>
    </row>
    <row r="133" spans="1:62" ht="35.1" hidden="1" customHeight="1">
      <c r="A133" s="450"/>
      <c r="B133" s="451"/>
      <c r="C133" s="452"/>
      <c r="D133" s="410">
        <v>3</v>
      </c>
      <c r="E133" s="263"/>
      <c r="F133" s="264"/>
      <c r="G133" s="264"/>
      <c r="H133" s="264"/>
      <c r="I133" s="264"/>
      <c r="J133" s="264"/>
      <c r="K133" s="264"/>
      <c r="L133" s="264"/>
      <c r="M133" s="264"/>
      <c r="N133" s="264"/>
      <c r="O133" s="264"/>
      <c r="P133" s="264"/>
      <c r="Q133" s="419"/>
      <c r="R133" s="436"/>
      <c r="S133" s="437"/>
      <c r="T133" s="437"/>
      <c r="U133" s="437"/>
      <c r="V133" s="437"/>
      <c r="W133" s="437"/>
      <c r="X133" s="437"/>
      <c r="Y133" s="437"/>
      <c r="Z133" s="437"/>
      <c r="AA133" s="437"/>
      <c r="AB133" s="437"/>
      <c r="AC133" s="437"/>
      <c r="AD133" s="437"/>
      <c r="AE133" s="437"/>
      <c r="AF133" s="437"/>
      <c r="AG133" s="437"/>
      <c r="AH133" s="437"/>
      <c r="AI133" s="437"/>
      <c r="AJ133" s="437"/>
      <c r="AK133" s="437"/>
      <c r="AL133" s="437"/>
      <c r="AM133" s="438"/>
    </row>
    <row r="134" spans="1:62" ht="35.1" hidden="1" customHeight="1">
      <c r="A134" s="393"/>
      <c r="B134" s="394"/>
      <c r="C134" s="453"/>
      <c r="D134" s="418"/>
      <c r="E134" s="421"/>
      <c r="F134" s="422"/>
      <c r="G134" s="422"/>
      <c r="H134" s="422"/>
      <c r="I134" s="422"/>
      <c r="J134" s="422"/>
      <c r="K134" s="422"/>
      <c r="L134" s="422"/>
      <c r="M134" s="422"/>
      <c r="N134" s="422"/>
      <c r="O134" s="422"/>
      <c r="P134" s="422"/>
      <c r="Q134" s="423"/>
      <c r="R134" s="442"/>
      <c r="S134" s="443"/>
      <c r="T134" s="443"/>
      <c r="U134" s="443"/>
      <c r="V134" s="443"/>
      <c r="W134" s="443"/>
      <c r="X134" s="443"/>
      <c r="Y134" s="443"/>
      <c r="Z134" s="443"/>
      <c r="AA134" s="443"/>
      <c r="AB134" s="443"/>
      <c r="AC134" s="443"/>
      <c r="AD134" s="443"/>
      <c r="AE134" s="443"/>
      <c r="AF134" s="443"/>
      <c r="AG134" s="443"/>
      <c r="AH134" s="443"/>
      <c r="AI134" s="443"/>
      <c r="AJ134" s="443"/>
      <c r="AK134" s="443"/>
      <c r="AL134" s="443"/>
      <c r="AM134" s="444"/>
    </row>
    <row r="135" spans="1:62" ht="12.6" customHeight="1"/>
    <row r="136" spans="1:62" ht="35.1" customHeight="1">
      <c r="BI136" s="62" t="s">
        <v>251</v>
      </c>
      <c r="BJ136" s="1"/>
    </row>
    <row r="137" spans="1:62" ht="35.1" customHeight="1">
      <c r="BI137" s="124" t="s">
        <v>252</v>
      </c>
      <c r="BJ137" s="124" t="s">
        <v>253</v>
      </c>
    </row>
    <row r="138" spans="1:62" ht="35.1" customHeight="1">
      <c r="BI138" s="125" t="s">
        <v>254</v>
      </c>
      <c r="BJ138" s="125" t="s">
        <v>255</v>
      </c>
    </row>
    <row r="139" spans="1:62" ht="35.1" customHeight="1">
      <c r="BI139" s="125" t="s">
        <v>254</v>
      </c>
      <c r="BJ139" s="125" t="s">
        <v>256</v>
      </c>
    </row>
    <row r="140" spans="1:62" ht="35.1" customHeight="1">
      <c r="BI140" s="125" t="s">
        <v>257</v>
      </c>
      <c r="BJ140" s="125" t="s">
        <v>258</v>
      </c>
    </row>
    <row r="141" spans="1:62" ht="35.1" customHeight="1">
      <c r="BI141" s="125" t="s">
        <v>257</v>
      </c>
      <c r="BJ141" s="125" t="s">
        <v>259</v>
      </c>
    </row>
    <row r="142" spans="1:62" ht="35.1" customHeight="1">
      <c r="BI142" s="125" t="s">
        <v>260</v>
      </c>
      <c r="BJ142" s="125" t="s">
        <v>261</v>
      </c>
    </row>
    <row r="143" spans="1:62" ht="35.1" customHeight="1">
      <c r="BI143" s="125" t="s">
        <v>262</v>
      </c>
      <c r="BJ143" s="125" t="s">
        <v>263</v>
      </c>
    </row>
    <row r="144" spans="1:62" ht="18.75">
      <c r="BI144" s="125" t="s">
        <v>273</v>
      </c>
      <c r="BJ144" s="125" t="s">
        <v>264</v>
      </c>
    </row>
    <row r="145" spans="61:62" ht="18.75">
      <c r="BI145" s="125" t="s">
        <v>265</v>
      </c>
      <c r="BJ145" s="125" t="s">
        <v>266</v>
      </c>
    </row>
    <row r="146" spans="61:62" ht="18.75">
      <c r="BI146" s="125" t="s">
        <v>267</v>
      </c>
      <c r="BJ146" s="125" t="s">
        <v>268</v>
      </c>
    </row>
    <row r="147" spans="61:62" ht="18.75">
      <c r="BI147" s="125" t="s">
        <v>274</v>
      </c>
      <c r="BJ147" s="125" t="s">
        <v>269</v>
      </c>
    </row>
    <row r="148" spans="61:62" ht="18.75">
      <c r="BI148" s="125" t="s">
        <v>270</v>
      </c>
      <c r="BJ148" s="125" t="s">
        <v>271</v>
      </c>
    </row>
    <row r="149" spans="61:62" ht="18.75">
      <c r="BI149" s="125" t="s">
        <v>272</v>
      </c>
      <c r="BJ149" s="125" t="s">
        <v>275</v>
      </c>
    </row>
  </sheetData>
  <sheetProtection sheet="1" formatRows="0"/>
  <dataConsolidate/>
  <mergeCells count="225">
    <mergeCell ref="I7:I8"/>
    <mergeCell ref="J7:J8"/>
    <mergeCell ref="K7:K8"/>
    <mergeCell ref="AD2:AG2"/>
    <mergeCell ref="AH2:AK2"/>
    <mergeCell ref="A3:AM4"/>
    <mergeCell ref="A5:E6"/>
    <mergeCell ref="F5:S6"/>
    <mergeCell ref="T5:X6"/>
    <mergeCell ref="Y5:AM6"/>
    <mergeCell ref="B18:S18"/>
    <mergeCell ref="T18:AB18"/>
    <mergeCell ref="AC18:AM18"/>
    <mergeCell ref="A19:A21"/>
    <mergeCell ref="B19:S21"/>
    <mergeCell ref="T19:AB21"/>
    <mergeCell ref="AC19:AM21"/>
    <mergeCell ref="T7:X8"/>
    <mergeCell ref="Y7:AE8"/>
    <mergeCell ref="AF7:AM8"/>
    <mergeCell ref="A9:AM9"/>
    <mergeCell ref="A10:AM10"/>
    <mergeCell ref="B17:S17"/>
    <mergeCell ref="T17:AB17"/>
    <mergeCell ref="AC17:AM17"/>
    <mergeCell ref="L7:M8"/>
    <mergeCell ref="N7:O8"/>
    <mergeCell ref="P7:P8"/>
    <mergeCell ref="Q7:Q8"/>
    <mergeCell ref="R7:R8"/>
    <mergeCell ref="S7:S8"/>
    <mergeCell ref="A7:E8"/>
    <mergeCell ref="F7:G8"/>
    <mergeCell ref="H7:H8"/>
    <mergeCell ref="A22:A24"/>
    <mergeCell ref="B22:S24"/>
    <mergeCell ref="T22:AB24"/>
    <mergeCell ref="AC22:AM24"/>
    <mergeCell ref="A25:AK25"/>
    <mergeCell ref="A26:E27"/>
    <mergeCell ref="F26:M27"/>
    <mergeCell ref="N26:R27"/>
    <mergeCell ref="S26:X27"/>
    <mergeCell ref="Y26:AC27"/>
    <mergeCell ref="AD26:AM27"/>
    <mergeCell ref="B30:AM30"/>
    <mergeCell ref="A32:A51"/>
    <mergeCell ref="B32:H33"/>
    <mergeCell ref="I32:AM33"/>
    <mergeCell ref="B34:H35"/>
    <mergeCell ref="B36:H36"/>
    <mergeCell ref="I36:J36"/>
    <mergeCell ref="L36:M36"/>
    <mergeCell ref="O36:R37"/>
    <mergeCell ref="T36:W36"/>
    <mergeCell ref="Y36:AB36"/>
    <mergeCell ref="AD36:AG36"/>
    <mergeCell ref="AH36:AJ37"/>
    <mergeCell ref="AK36:AM37"/>
    <mergeCell ref="B37:H37"/>
    <mergeCell ref="I37:J37"/>
    <mergeCell ref="L37:M37"/>
    <mergeCell ref="T37:W37"/>
    <mergeCell ref="Y37:AB37"/>
    <mergeCell ref="F42:H43"/>
    <mergeCell ref="I42:AM43"/>
    <mergeCell ref="B44:H45"/>
    <mergeCell ref="I44:AM45"/>
    <mergeCell ref="B46:H47"/>
    <mergeCell ref="I46:AM47"/>
    <mergeCell ref="AD37:AG37"/>
    <mergeCell ref="B38:H39"/>
    <mergeCell ref="I38:AG39"/>
    <mergeCell ref="AH38:AJ39"/>
    <mergeCell ref="AK38:AM39"/>
    <mergeCell ref="B40:E43"/>
    <mergeCell ref="F40:H41"/>
    <mergeCell ref="I40:S41"/>
    <mergeCell ref="T40:V41"/>
    <mergeCell ref="W40:AM41"/>
    <mergeCell ref="B48:H49"/>
    <mergeCell ref="I48:AM49"/>
    <mergeCell ref="B50:H51"/>
    <mergeCell ref="I50:AM51"/>
    <mergeCell ref="A54:A71"/>
    <mergeCell ref="B54:H55"/>
    <mergeCell ref="I54:AM55"/>
    <mergeCell ref="B56:H57"/>
    <mergeCell ref="B58:H58"/>
    <mergeCell ref="I58:J58"/>
    <mergeCell ref="AK58:AM59"/>
    <mergeCell ref="B59:H59"/>
    <mergeCell ref="I59:J59"/>
    <mergeCell ref="L59:M59"/>
    <mergeCell ref="T59:W59"/>
    <mergeCell ref="Y59:AB59"/>
    <mergeCell ref="AD59:AG59"/>
    <mergeCell ref="L58:M58"/>
    <mergeCell ref="O58:R59"/>
    <mergeCell ref="T58:W58"/>
    <mergeCell ref="Y58:AB58"/>
    <mergeCell ref="AD58:AG58"/>
    <mergeCell ref="AH58:AJ59"/>
    <mergeCell ref="I64:AM65"/>
    <mergeCell ref="B66:H67"/>
    <mergeCell ref="I66:AM67"/>
    <mergeCell ref="B68:H69"/>
    <mergeCell ref="I68:AM69"/>
    <mergeCell ref="B70:H71"/>
    <mergeCell ref="I70:AM71"/>
    <mergeCell ref="B60:H61"/>
    <mergeCell ref="I60:AG61"/>
    <mergeCell ref="AH60:AJ61"/>
    <mergeCell ref="AK60:AM61"/>
    <mergeCell ref="B62:E65"/>
    <mergeCell ref="F62:H63"/>
    <mergeCell ref="I62:S63"/>
    <mergeCell ref="T62:V63"/>
    <mergeCell ref="W62:AM63"/>
    <mergeCell ref="F64:H65"/>
    <mergeCell ref="A72:A89"/>
    <mergeCell ref="B72:H73"/>
    <mergeCell ref="I72:AM73"/>
    <mergeCell ref="B74:H75"/>
    <mergeCell ref="B76:H76"/>
    <mergeCell ref="I76:J76"/>
    <mergeCell ref="L76:M76"/>
    <mergeCell ref="O76:R77"/>
    <mergeCell ref="T76:W76"/>
    <mergeCell ref="Y76:AB76"/>
    <mergeCell ref="AD76:AG76"/>
    <mergeCell ref="AH76:AJ77"/>
    <mergeCell ref="AK76:AM77"/>
    <mergeCell ref="B77:H77"/>
    <mergeCell ref="I77:J77"/>
    <mergeCell ref="L77:M77"/>
    <mergeCell ref="T77:W77"/>
    <mergeCell ref="Y77:AB77"/>
    <mergeCell ref="AD77:AG77"/>
    <mergeCell ref="I82:AM83"/>
    <mergeCell ref="B84:H85"/>
    <mergeCell ref="I84:AM85"/>
    <mergeCell ref="B86:H87"/>
    <mergeCell ref="I86:AM87"/>
    <mergeCell ref="B88:H89"/>
    <mergeCell ref="I88:AM89"/>
    <mergeCell ref="B78:H79"/>
    <mergeCell ref="I78:AG79"/>
    <mergeCell ref="AH78:AJ79"/>
    <mergeCell ref="AK78:AM79"/>
    <mergeCell ref="B80:E83"/>
    <mergeCell ref="F80:H81"/>
    <mergeCell ref="I80:S81"/>
    <mergeCell ref="T80:V81"/>
    <mergeCell ref="W80:AM81"/>
    <mergeCell ref="F82:H83"/>
    <mergeCell ref="A90:A107"/>
    <mergeCell ref="B90:H91"/>
    <mergeCell ref="I90:AM91"/>
    <mergeCell ref="B92:H93"/>
    <mergeCell ref="B94:H94"/>
    <mergeCell ref="I94:J94"/>
    <mergeCell ref="L94:M94"/>
    <mergeCell ref="O94:R95"/>
    <mergeCell ref="T94:W94"/>
    <mergeCell ref="Y94:AB94"/>
    <mergeCell ref="AD94:AG94"/>
    <mergeCell ref="AH94:AJ95"/>
    <mergeCell ref="AK94:AM95"/>
    <mergeCell ref="B95:H95"/>
    <mergeCell ref="I95:J95"/>
    <mergeCell ref="L95:M95"/>
    <mergeCell ref="T95:W95"/>
    <mergeCell ref="Y95:AB95"/>
    <mergeCell ref="AD95:AG95"/>
    <mergeCell ref="I100:AM101"/>
    <mergeCell ref="B102:H103"/>
    <mergeCell ref="I102:AM103"/>
    <mergeCell ref="B104:H105"/>
    <mergeCell ref="I104:AM105"/>
    <mergeCell ref="B106:H107"/>
    <mergeCell ref="I106:AM107"/>
    <mergeCell ref="B96:H97"/>
    <mergeCell ref="I96:AG97"/>
    <mergeCell ref="AH96:AJ97"/>
    <mergeCell ref="AK96:AM97"/>
    <mergeCell ref="B98:E101"/>
    <mergeCell ref="F98:H99"/>
    <mergeCell ref="I98:S99"/>
    <mergeCell ref="T98:V99"/>
    <mergeCell ref="W98:AM99"/>
    <mergeCell ref="F100:H101"/>
    <mergeCell ref="E120:Q121"/>
    <mergeCell ref="R120:AM121"/>
    <mergeCell ref="D122:D123"/>
    <mergeCell ref="E122:Q123"/>
    <mergeCell ref="R122:AM123"/>
    <mergeCell ref="D124:D125"/>
    <mergeCell ref="E124:Q125"/>
    <mergeCell ref="R124:AM125"/>
    <mergeCell ref="AD113:AG113"/>
    <mergeCell ref="AH113:AK113"/>
    <mergeCell ref="A116:AM116"/>
    <mergeCell ref="A117:C125"/>
    <mergeCell ref="D117:Q117"/>
    <mergeCell ref="R117:AM117"/>
    <mergeCell ref="D118:D119"/>
    <mergeCell ref="E118:Q119"/>
    <mergeCell ref="R118:AM119"/>
    <mergeCell ref="D120:D121"/>
    <mergeCell ref="E131:Q132"/>
    <mergeCell ref="R131:AM132"/>
    <mergeCell ref="D133:D134"/>
    <mergeCell ref="E133:Q134"/>
    <mergeCell ref="R133:AM134"/>
    <mergeCell ref="A126:C134"/>
    <mergeCell ref="D126:Q126"/>
    <mergeCell ref="R126:AM126"/>
    <mergeCell ref="D127:D128"/>
    <mergeCell ref="E127:Q128"/>
    <mergeCell ref="R127:AM128"/>
    <mergeCell ref="D129:D130"/>
    <mergeCell ref="E129:Q130"/>
    <mergeCell ref="R129:AM130"/>
    <mergeCell ref="D131:D132"/>
  </mergeCells>
  <phoneticPr fontId="4"/>
  <conditionalFormatting sqref="F5 Y5">
    <cfRule type="cellIs" dxfId="43" priority="12" operator="equal">
      <formula>0</formula>
    </cfRule>
  </conditionalFormatting>
  <conditionalFormatting sqref="H7:H8 J7:J8">
    <cfRule type="cellIs" dxfId="42" priority="8" operator="equal">
      <formula>0</formula>
    </cfRule>
  </conditionalFormatting>
  <conditionalFormatting sqref="I34:AM35">
    <cfRule type="expression" dxfId="41" priority="3">
      <formula>$I$34+$O$34+$W$34+$AA$34+$AE$34+$AI$34+$I$35+$R$35+$W$35</formula>
    </cfRule>
  </conditionalFormatting>
  <conditionalFormatting sqref="I56:AM57">
    <cfRule type="expression" dxfId="40" priority="4">
      <formula>$I$56+$I$57+$O$56+$W$56+$AA$56+$AE$56+$AI$56+$R$57+$W$57</formula>
    </cfRule>
  </conditionalFormatting>
  <conditionalFormatting sqref="I74:AM75">
    <cfRule type="expression" dxfId="39" priority="2">
      <formula>$I$74+$O$74+$W$74+$AA$74+$AE$74+$AI$74+$I$75+$R$75+$W$75</formula>
    </cfRule>
  </conditionalFormatting>
  <conditionalFormatting sqref="I92:AM93">
    <cfRule type="expression" dxfId="38" priority="1">
      <formula>$I$92+$O$92+$W$92+$AA$92+$AE$92+$AI$92+$I$93+$R$93+$W$93</formula>
    </cfRule>
  </conditionalFormatting>
  <conditionalFormatting sqref="P7:P8 R7:R8">
    <cfRule type="cellIs" dxfId="37" priority="7" operator="equal">
      <formula>0</formula>
    </cfRule>
  </conditionalFormatting>
  <conditionalFormatting sqref="Y7">
    <cfRule type="cellIs" dxfId="36" priority="9" operator="equal">
      <formula>0</formula>
    </cfRule>
  </conditionalFormatting>
  <conditionalFormatting sqref="AD26">
    <cfRule type="cellIs" dxfId="35" priority="6" operator="equal">
      <formula>0</formula>
    </cfRule>
  </conditionalFormatting>
  <conditionalFormatting sqref="AD2:AK2">
    <cfRule type="cellIs" dxfId="34" priority="11" operator="equal">
      <formula>0</formula>
    </cfRule>
  </conditionalFormatting>
  <conditionalFormatting sqref="AD113:AL113">
    <cfRule type="cellIs" dxfId="33" priority="10" operator="equal">
      <formula>0</formula>
    </cfRule>
  </conditionalFormatting>
  <conditionalFormatting sqref="AF7:AM8">
    <cfRule type="cellIs" dxfId="32" priority="5" operator="equal">
      <formula>0</formula>
    </cfRule>
  </conditionalFormatting>
  <dataValidations count="4">
    <dataValidation type="list" allowBlank="1" showInputMessage="1" showErrorMessage="1" sqref="E127:Q134" xr:uid="{7E130E1C-3DB4-4EF5-8A45-0BE2A8B96BA1}">
      <formula1>$BJ$138:$BJ$149</formula1>
    </dataValidation>
    <dataValidation type="list" allowBlank="1" showInputMessage="1" showErrorMessage="1" sqref="E118:Q125" xr:uid="{776E5534-4F91-4644-B9AF-E7EE68C8AA64}">
      <formula1>$BJ$118:$BJ$129</formula1>
    </dataValidation>
    <dataValidation type="list" allowBlank="1" showInputMessage="1" showErrorMessage="1" sqref="L36:L37 L58:L59 L76:L77 L94:L95" xr:uid="{47F5FA9D-5A5D-41B0-B4E6-D9E90D56C61E}">
      <formula1>$AU$8:$AU$40</formula1>
    </dataValidation>
    <dataValidation type="list" allowBlank="1" showInputMessage="1" showErrorMessage="1" sqref="I58:I59 I76:I77 I36:I37 I94:I95" xr:uid="{AAD0E4A2-E09E-4D2E-AA3A-15E83A17862C}">
      <formula1>$AS$8:$AS$19</formula1>
    </dataValidation>
  </dataValidations>
  <pageMargins left="0.23622047244094491" right="0.23622047244094491" top="0.74803149606299213" bottom="0.55118110236220474" header="0.31496062992125984" footer="0.31496062992125984"/>
  <pageSetup paperSize="9" scale="86" fitToHeight="0" orientation="portrait" r:id="rId1"/>
  <rowBreaks count="2" manualBreakCount="2">
    <brk id="71" max="38" man="1"/>
    <brk id="11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Group Box 1">
              <controlPr defaultSize="0" autoFill="0" autoPict="0" altText="">
                <anchor moveWithCells="1">
                  <from>
                    <xdr:col>0</xdr:col>
                    <xdr:colOff>0</xdr:colOff>
                    <xdr:row>114</xdr:row>
                    <xdr:rowOff>0</xdr:rowOff>
                  </from>
                  <to>
                    <xdr:col>37</xdr:col>
                    <xdr:colOff>0</xdr:colOff>
                    <xdr:row>135</xdr:row>
                    <xdr:rowOff>180975</xdr:rowOff>
                  </to>
                </anchor>
              </controlPr>
            </control>
          </mc:Choice>
        </mc:AlternateContent>
        <mc:AlternateContent xmlns:mc="http://schemas.openxmlformats.org/markup-compatibility/2006">
          <mc:Choice Requires="x14">
            <control shapeId="15362" r:id="rId5" name="Group Box 2">
              <controlPr defaultSize="0" autoFill="0" autoPict="0">
                <anchor moveWithCells="1">
                  <from>
                    <xdr:col>0</xdr:col>
                    <xdr:colOff>0</xdr:colOff>
                    <xdr:row>114</xdr:row>
                    <xdr:rowOff>0</xdr:rowOff>
                  </from>
                  <to>
                    <xdr:col>12</xdr:col>
                    <xdr:colOff>66675</xdr:colOff>
                    <xdr:row>137</xdr:row>
                    <xdr:rowOff>247650</xdr:rowOff>
                  </to>
                </anchor>
              </controlPr>
            </control>
          </mc:Choice>
        </mc:AlternateContent>
        <mc:AlternateContent xmlns:mc="http://schemas.openxmlformats.org/markup-compatibility/2006">
          <mc:Choice Requires="x14">
            <control shapeId="15363" r:id="rId6" name="Group Box 3">
              <controlPr defaultSize="0" autoFill="0" autoPict="0">
                <anchor moveWithCells="1">
                  <from>
                    <xdr:col>0</xdr:col>
                    <xdr:colOff>0</xdr:colOff>
                    <xdr:row>114</xdr:row>
                    <xdr:rowOff>0</xdr:rowOff>
                  </from>
                  <to>
                    <xdr:col>12</xdr:col>
                    <xdr:colOff>0</xdr:colOff>
                    <xdr:row>137</xdr:row>
                    <xdr:rowOff>247650</xdr:rowOff>
                  </to>
                </anchor>
              </controlPr>
            </control>
          </mc:Choice>
        </mc:AlternateContent>
        <mc:AlternateContent xmlns:mc="http://schemas.openxmlformats.org/markup-compatibility/2006">
          <mc:Choice Requires="x14">
            <control shapeId="15364" r:id="rId7" name="Group Box 4">
              <controlPr defaultSize="0" autoFill="0" autoPict="0" altText="">
                <anchor moveWithCells="1">
                  <from>
                    <xdr:col>0</xdr:col>
                    <xdr:colOff>0</xdr:colOff>
                    <xdr:row>113</xdr:row>
                    <xdr:rowOff>0</xdr:rowOff>
                  </from>
                  <to>
                    <xdr:col>37</xdr:col>
                    <xdr:colOff>0</xdr:colOff>
                    <xdr:row>135</xdr:row>
                    <xdr:rowOff>333375</xdr:rowOff>
                  </to>
                </anchor>
              </controlPr>
            </control>
          </mc:Choice>
        </mc:AlternateContent>
        <mc:AlternateContent xmlns:mc="http://schemas.openxmlformats.org/markup-compatibility/2006">
          <mc:Choice Requires="x14">
            <control shapeId="15365" r:id="rId8" name="Group Box 5">
              <controlPr defaultSize="0" autoFill="0" autoPict="0">
                <anchor moveWithCells="1">
                  <from>
                    <xdr:col>0</xdr:col>
                    <xdr:colOff>0</xdr:colOff>
                    <xdr:row>113</xdr:row>
                    <xdr:rowOff>0</xdr:rowOff>
                  </from>
                  <to>
                    <xdr:col>12</xdr:col>
                    <xdr:colOff>66675</xdr:colOff>
                    <xdr:row>137</xdr:row>
                    <xdr:rowOff>409575</xdr:rowOff>
                  </to>
                </anchor>
              </controlPr>
            </control>
          </mc:Choice>
        </mc:AlternateContent>
        <mc:AlternateContent xmlns:mc="http://schemas.openxmlformats.org/markup-compatibility/2006">
          <mc:Choice Requires="x14">
            <control shapeId="15366" r:id="rId9" name="Group Box 6">
              <controlPr defaultSize="0" autoFill="0" autoPict="0">
                <anchor moveWithCells="1">
                  <from>
                    <xdr:col>0</xdr:col>
                    <xdr:colOff>0</xdr:colOff>
                    <xdr:row>113</xdr:row>
                    <xdr:rowOff>0</xdr:rowOff>
                  </from>
                  <to>
                    <xdr:col>12</xdr:col>
                    <xdr:colOff>0</xdr:colOff>
                    <xdr:row>137</xdr:row>
                    <xdr:rowOff>409575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200025</xdr:colOff>
                    <xdr:row>113</xdr:row>
                    <xdr:rowOff>0</xdr:rowOff>
                  </from>
                  <to>
                    <xdr:col>3</xdr:col>
                    <xdr:colOff>0</xdr:colOff>
                    <xdr:row>135</xdr:row>
                    <xdr:rowOff>219075</xdr:rowOff>
                  </to>
                </anchor>
              </controlPr>
            </control>
          </mc:Choice>
        </mc:AlternateContent>
        <mc:AlternateContent xmlns:mc="http://schemas.openxmlformats.org/markup-compatibility/2006">
          <mc:Choice Requires="x14">
            <control shapeId="15368" r:id="rId11" name="Group Box 8">
              <controlPr defaultSize="0" autoFill="0" autoPict="0" altText="">
                <anchor moveWithCells="1">
                  <from>
                    <xdr:col>0</xdr:col>
                    <xdr:colOff>0</xdr:colOff>
                    <xdr:row>144</xdr:row>
                    <xdr:rowOff>0</xdr:rowOff>
                  </from>
                  <to>
                    <xdr:col>37</xdr:col>
                    <xdr:colOff>0</xdr:colOff>
                    <xdr:row>146</xdr:row>
                    <xdr:rowOff>57150</xdr:rowOff>
                  </to>
                </anchor>
              </controlPr>
            </control>
          </mc:Choice>
        </mc:AlternateContent>
        <mc:AlternateContent xmlns:mc="http://schemas.openxmlformats.org/markup-compatibility/2006">
          <mc:Choice Requires="x14">
            <control shapeId="15369" r:id="rId12" name="Group Box 9">
              <controlPr defaultSize="0" autoFill="0" autoPict="0">
                <anchor moveWithCells="1">
                  <from>
                    <xdr:col>0</xdr:col>
                    <xdr:colOff>0</xdr:colOff>
                    <xdr:row>144</xdr:row>
                    <xdr:rowOff>0</xdr:rowOff>
                  </from>
                  <to>
                    <xdr:col>12</xdr:col>
                    <xdr:colOff>66675</xdr:colOff>
                    <xdr:row>149</xdr:row>
                    <xdr:rowOff>28575</xdr:rowOff>
                  </to>
                </anchor>
              </controlPr>
            </control>
          </mc:Choice>
        </mc:AlternateContent>
        <mc:AlternateContent xmlns:mc="http://schemas.openxmlformats.org/markup-compatibility/2006">
          <mc:Choice Requires="x14">
            <control shapeId="15370" r:id="rId13" name="Group Box 10">
              <controlPr defaultSize="0" autoFill="0" autoPict="0">
                <anchor moveWithCells="1">
                  <from>
                    <xdr:col>0</xdr:col>
                    <xdr:colOff>0</xdr:colOff>
                    <xdr:row>144</xdr:row>
                    <xdr:rowOff>0</xdr:rowOff>
                  </from>
                  <to>
                    <xdr:col>12</xdr:col>
                    <xdr:colOff>0</xdr:colOff>
                    <xdr:row>147</xdr:row>
                    <xdr:rowOff>200025</xdr:rowOff>
                  </to>
                </anchor>
              </controlPr>
            </control>
          </mc:Choice>
        </mc:AlternateContent>
        <mc:AlternateContent xmlns:mc="http://schemas.openxmlformats.org/markup-compatibility/2006">
          <mc:Choice Requires="x14">
            <control shapeId="15371" r:id="rId14" name="Group Box 11">
              <controlPr defaultSize="0" autoFill="0" autoPict="0" altText="">
                <anchor moveWithCells="1">
                  <from>
                    <xdr:col>0</xdr:col>
                    <xdr:colOff>0</xdr:colOff>
                    <xdr:row>116</xdr:row>
                    <xdr:rowOff>0</xdr:rowOff>
                  </from>
                  <to>
                    <xdr:col>37</xdr:col>
                    <xdr:colOff>0</xdr:colOff>
                    <xdr:row>136</xdr:row>
                    <xdr:rowOff>171450</xdr:rowOff>
                  </to>
                </anchor>
              </controlPr>
            </control>
          </mc:Choice>
        </mc:AlternateContent>
        <mc:AlternateContent xmlns:mc="http://schemas.openxmlformats.org/markup-compatibility/2006">
          <mc:Choice Requires="x14">
            <control shapeId="15372" r:id="rId15" name="Group Box 12">
              <controlPr defaultSize="0" autoFill="0" autoPict="0">
                <anchor moveWithCells="1">
                  <from>
                    <xdr:col>0</xdr:col>
                    <xdr:colOff>0</xdr:colOff>
                    <xdr:row>116</xdr:row>
                    <xdr:rowOff>0</xdr:rowOff>
                  </from>
                  <to>
                    <xdr:col>12</xdr:col>
                    <xdr:colOff>66675</xdr:colOff>
                    <xdr:row>137</xdr:row>
                    <xdr:rowOff>171450</xdr:rowOff>
                  </to>
                </anchor>
              </controlPr>
            </control>
          </mc:Choice>
        </mc:AlternateContent>
        <mc:AlternateContent xmlns:mc="http://schemas.openxmlformats.org/markup-compatibility/2006">
          <mc:Choice Requires="x14">
            <control shapeId="15373" r:id="rId16" name="Group Box 13">
              <controlPr defaultSize="0" autoFill="0" autoPict="0">
                <anchor moveWithCells="1">
                  <from>
                    <xdr:col>0</xdr:col>
                    <xdr:colOff>0</xdr:colOff>
                    <xdr:row>116</xdr:row>
                    <xdr:rowOff>0</xdr:rowOff>
                  </from>
                  <to>
                    <xdr:col>12</xdr:col>
                    <xdr:colOff>9525</xdr:colOff>
                    <xdr:row>136</xdr:row>
                    <xdr:rowOff>304800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xdr:col>
                    <xdr:colOff>200025</xdr:colOff>
                    <xdr:row>113</xdr:row>
                    <xdr:rowOff>0</xdr:rowOff>
                  </from>
                  <to>
                    <xdr:col>3</xdr:col>
                    <xdr:colOff>0</xdr:colOff>
                    <xdr:row>135</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7E56-269E-4400-95FC-DBD463FB3E6C}">
  <sheetPr>
    <tabColor theme="0"/>
  </sheetPr>
  <dimension ref="A1:BA109"/>
  <sheetViews>
    <sheetView topLeftCell="A19" zoomScale="55" zoomScaleNormal="55" workbookViewId="0">
      <pane xSplit="3" ySplit="2" topLeftCell="D21" activePane="bottomRight" state="frozen"/>
      <selection activeCell="A19" sqref="A19"/>
      <selection pane="topRight" activeCell="D19" sqref="D19"/>
      <selection pane="bottomLeft" activeCell="A21" sqref="A21"/>
      <selection pane="bottomRight" activeCell="I104" sqref="I104"/>
    </sheetView>
  </sheetViews>
  <sheetFormatPr defaultRowHeight="18.75" outlineLevelRow="1"/>
  <cols>
    <col min="1" max="1" width="5.375" customWidth="1"/>
    <col min="2" max="2" width="12.125" bestFit="1" customWidth="1"/>
    <col min="3" max="3" width="28.375" bestFit="1" customWidth="1"/>
    <col min="4" max="11" width="12.125" customWidth="1"/>
    <col min="12" max="53" width="13.125" customWidth="1"/>
  </cols>
  <sheetData>
    <row r="1" spans="3:5" hidden="1" outlineLevel="1">
      <c r="C1" t="s">
        <v>454</v>
      </c>
      <c r="D1" t="s">
        <v>455</v>
      </c>
    </row>
    <row r="2" spans="3:5" hidden="1" outlineLevel="1">
      <c r="C2" s="159" t="s">
        <v>298</v>
      </c>
      <c r="D2" s="159">
        <f>'Ⅱ-１.実行委員会議事録'!AD2</f>
        <v>0</v>
      </c>
    </row>
    <row r="3" spans="3:5" hidden="1" outlineLevel="1">
      <c r="C3" s="159" t="s">
        <v>299</v>
      </c>
      <c r="D3" s="159">
        <f>'Ⅱ-2.プログラム実施報告書【共通1-4】'!AH2</f>
        <v>0</v>
      </c>
    </row>
    <row r="4" spans="3:5" hidden="1" outlineLevel="1">
      <c r="C4" s="159" t="s">
        <v>76</v>
      </c>
      <c r="D4" s="159">
        <f>'Ⅱ-2.プログラム実施報告書【共通1-4】'!F5</f>
        <v>0</v>
      </c>
    </row>
    <row r="5" spans="3:5" hidden="1" outlineLevel="1">
      <c r="C5" s="159" t="s">
        <v>300</v>
      </c>
      <c r="D5" s="163">
        <f>'Ⅱ-2.プログラム実施報告書【共通1-4】'!Y5</f>
        <v>0</v>
      </c>
      <c r="E5" s="83"/>
    </row>
    <row r="6" spans="3:5" hidden="1" outlineLevel="1">
      <c r="C6" s="159" t="s">
        <v>301</v>
      </c>
      <c r="D6" s="159">
        <f>'Ⅱ-2.プログラム実施報告書【共通1-4】'!H7</f>
        <v>0</v>
      </c>
    </row>
    <row r="7" spans="3:5" hidden="1" outlineLevel="1">
      <c r="C7" s="159" t="s">
        <v>302</v>
      </c>
      <c r="D7" s="159">
        <f>'Ⅱ-2.プログラム実施報告書【共通1-4】'!J7</f>
        <v>0</v>
      </c>
    </row>
    <row r="8" spans="3:5" hidden="1" outlineLevel="1">
      <c r="C8" s="159" t="s">
        <v>303</v>
      </c>
      <c r="D8" s="159">
        <f>'Ⅱ-2.プログラム実施報告書【共通1-4】'!P7</f>
        <v>0</v>
      </c>
    </row>
    <row r="9" spans="3:5" hidden="1" outlineLevel="1">
      <c r="C9" s="159" t="s">
        <v>304</v>
      </c>
      <c r="D9" s="159">
        <f>'Ⅱ-2.プログラム実施報告書【共通1-4】'!R7</f>
        <v>0</v>
      </c>
    </row>
    <row r="10" spans="3:5" hidden="1" outlineLevel="1">
      <c r="C10" s="159" t="s">
        <v>310</v>
      </c>
      <c r="D10" s="159">
        <f>'Ⅱ-2.プログラム実施報告書【共通1-4】'!B19</f>
        <v>0</v>
      </c>
    </row>
    <row r="11" spans="3:5" hidden="1" outlineLevel="1">
      <c r="C11" s="159" t="s">
        <v>311</v>
      </c>
      <c r="D11" s="159">
        <f>'Ⅱ-2.プログラム実施報告書【共通1-4】'!T19</f>
        <v>0</v>
      </c>
    </row>
    <row r="12" spans="3:5" hidden="1" outlineLevel="1">
      <c r="C12" s="159" t="s">
        <v>312</v>
      </c>
      <c r="D12" s="159">
        <f>'Ⅱ-2.プログラム実施報告書【共通1-4】'!AC19</f>
        <v>0</v>
      </c>
    </row>
    <row r="13" spans="3:5" hidden="1" outlineLevel="1">
      <c r="C13" s="159" t="s">
        <v>313</v>
      </c>
      <c r="D13" s="159">
        <f>'Ⅱ-2.プログラム実施報告書【共通1-4】'!B22</f>
        <v>0</v>
      </c>
    </row>
    <row r="14" spans="3:5" hidden="1" outlineLevel="1">
      <c r="C14" s="159" t="s">
        <v>314</v>
      </c>
      <c r="D14" s="159">
        <f>'Ⅱ-2.プログラム実施報告書【共通1-4】'!T22</f>
        <v>0</v>
      </c>
    </row>
    <row r="15" spans="3:5" hidden="1" outlineLevel="1">
      <c r="C15" s="159" t="s">
        <v>315</v>
      </c>
      <c r="D15" s="159">
        <f>'Ⅱ-2.プログラム実施報告書【共通1-4】'!AC22</f>
        <v>0</v>
      </c>
    </row>
    <row r="16" spans="3:5" hidden="1" outlineLevel="1">
      <c r="C16" s="159" t="s">
        <v>316</v>
      </c>
      <c r="D16" s="159">
        <f>'Ⅱ-2.プログラム実施報告書【共通1-4】'!F26</f>
        <v>0</v>
      </c>
    </row>
    <row r="17" spans="1:53" hidden="1" outlineLevel="1">
      <c r="C17" s="159" t="s">
        <v>317</v>
      </c>
      <c r="D17" s="159">
        <f>'Ⅱ-2.プログラム実施報告書【共通1-4】'!S26</f>
        <v>0</v>
      </c>
    </row>
    <row r="18" spans="1:53" hidden="1" outlineLevel="1">
      <c r="C18" s="159" t="s">
        <v>318</v>
      </c>
      <c r="D18" s="159" t="str">
        <f>'Ⅱ-2.プログラム実施報告書【共通1-4】'!AD26</f>
        <v/>
      </c>
    </row>
    <row r="19" spans="1:53" collapsed="1">
      <c r="H19" s="128"/>
      <c r="L19" s="128" t="s">
        <v>466</v>
      </c>
    </row>
    <row r="20" spans="1:53">
      <c r="B20" s="170" t="s">
        <v>448</v>
      </c>
      <c r="C20" s="171" t="s">
        <v>449</v>
      </c>
      <c r="D20" s="172" t="s">
        <v>398</v>
      </c>
      <c r="E20" s="172" t="s">
        <v>399</v>
      </c>
      <c r="F20" s="172" t="s">
        <v>400</v>
      </c>
      <c r="G20" s="172" t="s">
        <v>401</v>
      </c>
      <c r="H20" s="172" t="s">
        <v>402</v>
      </c>
      <c r="I20" s="172" t="s">
        <v>403</v>
      </c>
      <c r="J20" s="172" t="s">
        <v>404</v>
      </c>
      <c r="K20" s="172" t="s">
        <v>405</v>
      </c>
      <c r="L20" s="172" t="s">
        <v>406</v>
      </c>
      <c r="M20" s="172" t="s">
        <v>407</v>
      </c>
      <c r="N20" s="172" t="s">
        <v>408</v>
      </c>
      <c r="O20" s="172" t="s">
        <v>409</v>
      </c>
      <c r="P20" s="172" t="s">
        <v>410</v>
      </c>
      <c r="Q20" s="172" t="s">
        <v>411</v>
      </c>
      <c r="R20" s="172" t="s">
        <v>412</v>
      </c>
      <c r="S20" s="172" t="s">
        <v>413</v>
      </c>
      <c r="T20" s="172" t="s">
        <v>414</v>
      </c>
      <c r="U20" s="172" t="s">
        <v>415</v>
      </c>
      <c r="V20" s="172" t="s">
        <v>416</v>
      </c>
      <c r="W20" s="172" t="s">
        <v>417</v>
      </c>
      <c r="X20" s="172" t="s">
        <v>418</v>
      </c>
      <c r="Y20" s="172" t="s">
        <v>419</v>
      </c>
      <c r="Z20" s="172" t="s">
        <v>420</v>
      </c>
      <c r="AA20" s="172" t="s">
        <v>421</v>
      </c>
      <c r="AB20" s="172" t="s">
        <v>422</v>
      </c>
      <c r="AC20" s="172" t="s">
        <v>423</v>
      </c>
      <c r="AD20" s="172" t="s">
        <v>424</v>
      </c>
      <c r="AE20" s="172" t="s">
        <v>425</v>
      </c>
      <c r="AF20" s="172" t="s">
        <v>426</v>
      </c>
      <c r="AG20" s="172" t="s">
        <v>427</v>
      </c>
      <c r="AH20" s="172" t="s">
        <v>428</v>
      </c>
      <c r="AI20" s="172" t="s">
        <v>429</v>
      </c>
      <c r="AJ20" s="172" t="s">
        <v>430</v>
      </c>
      <c r="AK20" s="172" t="s">
        <v>431</v>
      </c>
      <c r="AL20" s="172" t="s">
        <v>432</v>
      </c>
      <c r="AM20" s="172" t="s">
        <v>433</v>
      </c>
      <c r="AN20" s="172" t="s">
        <v>434</v>
      </c>
      <c r="AO20" s="172" t="s">
        <v>435</v>
      </c>
      <c r="AP20" s="172" t="s">
        <v>436</v>
      </c>
      <c r="AQ20" s="172" t="s">
        <v>437</v>
      </c>
      <c r="AR20" s="172" t="s">
        <v>438</v>
      </c>
      <c r="AS20" s="172" t="s">
        <v>439</v>
      </c>
      <c r="AT20" s="172" t="s">
        <v>440</v>
      </c>
      <c r="AU20" s="172" t="s">
        <v>441</v>
      </c>
      <c r="AV20" s="172" t="s">
        <v>442</v>
      </c>
      <c r="AW20" s="172" t="s">
        <v>443</v>
      </c>
      <c r="AX20" s="172" t="s">
        <v>444</v>
      </c>
      <c r="AY20" s="172" t="s">
        <v>445</v>
      </c>
      <c r="AZ20" s="172" t="s">
        <v>446</v>
      </c>
      <c r="BA20" s="173" t="s">
        <v>447</v>
      </c>
    </row>
    <row r="21" spans="1:53">
      <c r="A21" s="129"/>
      <c r="B21" s="176" t="s">
        <v>76</v>
      </c>
      <c r="C21" s="149" t="s">
        <v>76</v>
      </c>
      <c r="D21" s="148">
        <f>'Ⅱ-2.プログラム実施報告書【共通1-4】'!I32</f>
        <v>0</v>
      </c>
      <c r="E21" s="148">
        <f>'Ⅱ-2.プログラム実施報告書【共通1-4】'!I54</f>
        <v>0</v>
      </c>
      <c r="F21" s="148">
        <f>'Ⅱ-2.プログラム実施報告書【共通1-4】'!I72</f>
        <v>0</v>
      </c>
      <c r="G21" s="148">
        <f>'Ⅱ-2.プログラム実施報告書【共通1-4】'!I90</f>
        <v>0</v>
      </c>
      <c r="H21" s="148">
        <f>'Ⅱ-2.プログラム実施報告書【共通5-8】'!I32</f>
        <v>0</v>
      </c>
      <c r="I21" s="148">
        <f>'Ⅱ-2.プログラム実施報告書【共通5-8】'!I54</f>
        <v>0</v>
      </c>
      <c r="J21" s="148">
        <f>'Ⅱ-2.プログラム実施報告書【共通5-8】'!I72</f>
        <v>0</v>
      </c>
      <c r="K21" s="148">
        <f>'Ⅱ-2.プログラム実施報告書【共通5-8】'!I90</f>
        <v>0</v>
      </c>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66"/>
    </row>
    <row r="22" spans="1:53">
      <c r="A22" s="129"/>
      <c r="B22" s="164" t="s">
        <v>319</v>
      </c>
      <c r="C22" s="150" t="s">
        <v>320</v>
      </c>
      <c r="D22" s="150" t="b">
        <f>'Ⅱ-2.プログラム実施報告書【共通1-4】'!I34</f>
        <v>0</v>
      </c>
      <c r="E22" s="150" t="b">
        <f>'Ⅱ-2.プログラム実施報告書【共通1-4】'!I56</f>
        <v>0</v>
      </c>
      <c r="F22" s="150" t="b">
        <f>'Ⅱ-2.プログラム実施報告書【共通1-4】'!I74</f>
        <v>0</v>
      </c>
      <c r="G22" s="150" t="b">
        <f>'Ⅱ-2.プログラム実施報告書【共通1-4】'!I92</f>
        <v>0</v>
      </c>
      <c r="H22" s="150" t="b">
        <f>'Ⅱ-2.プログラム実施報告書【共通5-8】'!I34</f>
        <v>0</v>
      </c>
      <c r="I22" s="150" t="b">
        <f>'Ⅱ-2.プログラム実施報告書【共通5-8】'!I56</f>
        <v>0</v>
      </c>
      <c r="J22" s="150" t="b">
        <f>'Ⅱ-2.プログラム実施報告書【共通5-8】'!I74</f>
        <v>0</v>
      </c>
      <c r="K22" s="150" t="b">
        <f>'Ⅱ-2.プログラム実施報告書【共通5-8】'!I92</f>
        <v>0</v>
      </c>
      <c r="L22" s="156" t="b">
        <v>0</v>
      </c>
      <c r="M22" s="156" t="b">
        <v>0</v>
      </c>
      <c r="N22" s="156" t="b">
        <v>0</v>
      </c>
      <c r="O22" s="156" t="b">
        <v>0</v>
      </c>
      <c r="P22" s="156" t="b">
        <v>0</v>
      </c>
      <c r="Q22" s="156" t="b">
        <v>0</v>
      </c>
      <c r="R22" s="156" t="b">
        <v>0</v>
      </c>
      <c r="S22" s="156" t="b">
        <v>0</v>
      </c>
      <c r="T22" s="156" t="b">
        <v>0</v>
      </c>
      <c r="U22" s="156" t="b">
        <v>0</v>
      </c>
      <c r="V22" s="156" t="b">
        <v>0</v>
      </c>
      <c r="W22" s="156" t="b">
        <v>0</v>
      </c>
      <c r="X22" s="156" t="b">
        <v>0</v>
      </c>
      <c r="Y22" s="156" t="b">
        <v>0</v>
      </c>
      <c r="Z22" s="156" t="b">
        <v>0</v>
      </c>
      <c r="AA22" s="156" t="b">
        <v>0</v>
      </c>
      <c r="AB22" s="156" t="b">
        <v>0</v>
      </c>
      <c r="AC22" s="156" t="b">
        <v>0</v>
      </c>
      <c r="AD22" s="156" t="b">
        <v>0</v>
      </c>
      <c r="AE22" s="156" t="b">
        <v>0</v>
      </c>
      <c r="AF22" s="156" t="b">
        <v>0</v>
      </c>
      <c r="AG22" s="156" t="b">
        <v>0</v>
      </c>
      <c r="AH22" s="156" t="b">
        <v>0</v>
      </c>
      <c r="AI22" s="156" t="b">
        <v>0</v>
      </c>
      <c r="AJ22" s="156" t="b">
        <v>0</v>
      </c>
      <c r="AK22" s="156" t="b">
        <v>0</v>
      </c>
      <c r="AL22" s="156" t="b">
        <v>0</v>
      </c>
      <c r="AM22" s="156" t="b">
        <v>0</v>
      </c>
      <c r="AN22" s="156" t="b">
        <v>0</v>
      </c>
      <c r="AO22" s="156" t="b">
        <v>0</v>
      </c>
      <c r="AP22" s="156" t="b">
        <v>0</v>
      </c>
      <c r="AQ22" s="156" t="b">
        <v>0</v>
      </c>
      <c r="AR22" s="156" t="b">
        <v>0</v>
      </c>
      <c r="AS22" s="156" t="b">
        <v>0</v>
      </c>
      <c r="AT22" s="156" t="b">
        <v>0</v>
      </c>
      <c r="AU22" s="156" t="b">
        <v>0</v>
      </c>
      <c r="AV22" s="156" t="b">
        <v>0</v>
      </c>
      <c r="AW22" s="156" t="b">
        <v>0</v>
      </c>
      <c r="AX22" s="156" t="b">
        <v>0</v>
      </c>
      <c r="AY22" s="156" t="b">
        <v>0</v>
      </c>
      <c r="AZ22" s="156" t="b">
        <v>0</v>
      </c>
      <c r="BA22" s="167" t="b">
        <v>0</v>
      </c>
    </row>
    <row r="23" spans="1:53">
      <c r="A23" s="129"/>
      <c r="B23" s="177" t="s">
        <v>319</v>
      </c>
      <c r="C23" s="150" t="s">
        <v>367</v>
      </c>
      <c r="D23" s="150" t="b">
        <f>'Ⅱ-2.プログラム実施報告書【共通1-4】'!O34</f>
        <v>0</v>
      </c>
      <c r="E23" s="150" t="b">
        <f>'Ⅱ-2.プログラム実施報告書【共通1-4】'!O56</f>
        <v>0</v>
      </c>
      <c r="F23" s="150" t="b">
        <f>'Ⅱ-2.プログラム実施報告書【共通1-4】'!O74</f>
        <v>0</v>
      </c>
      <c r="G23" s="150" t="b">
        <f>'Ⅱ-2.プログラム実施報告書【共通1-4】'!O92</f>
        <v>0</v>
      </c>
      <c r="H23" s="150" t="b">
        <f>'Ⅱ-2.プログラム実施報告書【共通5-8】'!O34</f>
        <v>0</v>
      </c>
      <c r="I23" s="150" t="b">
        <f>'Ⅱ-2.プログラム実施報告書【共通5-8】'!O56</f>
        <v>0</v>
      </c>
      <c r="J23" s="150" t="b">
        <f>'Ⅱ-2.プログラム実施報告書【共通5-8】'!O74</f>
        <v>0</v>
      </c>
      <c r="K23" s="150" t="b">
        <f>'Ⅱ-2.プログラム実施報告書【共通5-8】'!O92</f>
        <v>0</v>
      </c>
      <c r="L23" s="156" t="b">
        <v>0</v>
      </c>
      <c r="M23" s="156" t="b">
        <v>0</v>
      </c>
      <c r="N23" s="156" t="b">
        <v>0</v>
      </c>
      <c r="O23" s="156" t="b">
        <v>0</v>
      </c>
      <c r="P23" s="156" t="b">
        <v>0</v>
      </c>
      <c r="Q23" s="156" t="b">
        <v>0</v>
      </c>
      <c r="R23" s="156" t="b">
        <v>0</v>
      </c>
      <c r="S23" s="156" t="b">
        <v>0</v>
      </c>
      <c r="T23" s="156" t="b">
        <v>0</v>
      </c>
      <c r="U23" s="156" t="b">
        <v>0</v>
      </c>
      <c r="V23" s="156" t="b">
        <v>0</v>
      </c>
      <c r="W23" s="156" t="b">
        <v>0</v>
      </c>
      <c r="X23" s="156" t="b">
        <v>0</v>
      </c>
      <c r="Y23" s="156" t="b">
        <v>0</v>
      </c>
      <c r="Z23" s="156" t="b">
        <v>0</v>
      </c>
      <c r="AA23" s="156" t="b">
        <v>0</v>
      </c>
      <c r="AB23" s="156" t="b">
        <v>0</v>
      </c>
      <c r="AC23" s="156" t="b">
        <v>0</v>
      </c>
      <c r="AD23" s="156" t="b">
        <v>0</v>
      </c>
      <c r="AE23" s="156" t="b">
        <v>0</v>
      </c>
      <c r="AF23" s="156" t="b">
        <v>0</v>
      </c>
      <c r="AG23" s="156" t="b">
        <v>0</v>
      </c>
      <c r="AH23" s="156" t="b">
        <v>0</v>
      </c>
      <c r="AI23" s="156" t="b">
        <v>0</v>
      </c>
      <c r="AJ23" s="156" t="b">
        <v>0</v>
      </c>
      <c r="AK23" s="156" t="b">
        <v>0</v>
      </c>
      <c r="AL23" s="156" t="b">
        <v>0</v>
      </c>
      <c r="AM23" s="156" t="b">
        <v>0</v>
      </c>
      <c r="AN23" s="156" t="b">
        <v>0</v>
      </c>
      <c r="AO23" s="156" t="b">
        <v>0</v>
      </c>
      <c r="AP23" s="156" t="b">
        <v>0</v>
      </c>
      <c r="AQ23" s="156" t="b">
        <v>0</v>
      </c>
      <c r="AR23" s="156" t="b">
        <v>0</v>
      </c>
      <c r="AS23" s="156" t="b">
        <v>0</v>
      </c>
      <c r="AT23" s="156" t="b">
        <v>0</v>
      </c>
      <c r="AU23" s="156" t="b">
        <v>0</v>
      </c>
      <c r="AV23" s="156" t="b">
        <v>0</v>
      </c>
      <c r="AW23" s="156" t="b">
        <v>0</v>
      </c>
      <c r="AX23" s="156" t="b">
        <v>0</v>
      </c>
      <c r="AY23" s="156" t="b">
        <v>0</v>
      </c>
      <c r="AZ23" s="156" t="b">
        <v>0</v>
      </c>
      <c r="BA23" s="167" t="b">
        <v>0</v>
      </c>
    </row>
    <row r="24" spans="1:53">
      <c r="A24" s="129"/>
      <c r="B24" s="177" t="s">
        <v>319</v>
      </c>
      <c r="C24" s="150" t="s">
        <v>321</v>
      </c>
      <c r="D24" s="150" t="b">
        <f>'Ⅱ-2.プログラム実施報告書【共通1-4】'!W34</f>
        <v>0</v>
      </c>
      <c r="E24" s="150" t="b">
        <f>'Ⅱ-2.プログラム実施報告書【共通1-4】'!W56</f>
        <v>0</v>
      </c>
      <c r="F24" s="150" t="b">
        <f>'Ⅱ-2.プログラム実施報告書【共通1-4】'!W74</f>
        <v>0</v>
      </c>
      <c r="G24" s="150" t="b">
        <f>'Ⅱ-2.プログラム実施報告書【共通1-4】'!W92</f>
        <v>0</v>
      </c>
      <c r="H24" s="150" t="b">
        <f>'Ⅱ-2.プログラム実施報告書【共通5-8】'!W34</f>
        <v>0</v>
      </c>
      <c r="I24" s="150" t="b">
        <f>'Ⅱ-2.プログラム実施報告書【共通5-8】'!W56</f>
        <v>0</v>
      </c>
      <c r="J24" s="150" t="b">
        <f>'Ⅱ-2.プログラム実施報告書【共通5-8】'!W74</f>
        <v>0</v>
      </c>
      <c r="K24" s="150" t="b">
        <f>'Ⅱ-2.プログラム実施報告書【共通5-8】'!W92</f>
        <v>0</v>
      </c>
      <c r="L24" s="156" t="b">
        <v>0</v>
      </c>
      <c r="M24" s="156" t="b">
        <v>0</v>
      </c>
      <c r="N24" s="156" t="b">
        <v>0</v>
      </c>
      <c r="O24" s="156" t="b">
        <v>0</v>
      </c>
      <c r="P24" s="156" t="b">
        <v>0</v>
      </c>
      <c r="Q24" s="156" t="b">
        <v>0</v>
      </c>
      <c r="R24" s="156" t="b">
        <v>0</v>
      </c>
      <c r="S24" s="156" t="b">
        <v>0</v>
      </c>
      <c r="T24" s="156" t="b">
        <v>0</v>
      </c>
      <c r="U24" s="156" t="b">
        <v>0</v>
      </c>
      <c r="V24" s="156" t="b">
        <v>0</v>
      </c>
      <c r="W24" s="156" t="b">
        <v>0</v>
      </c>
      <c r="X24" s="156" t="b">
        <v>0</v>
      </c>
      <c r="Y24" s="156" t="b">
        <v>0</v>
      </c>
      <c r="Z24" s="156" t="b">
        <v>0</v>
      </c>
      <c r="AA24" s="156" t="b">
        <v>0</v>
      </c>
      <c r="AB24" s="156" t="b">
        <v>0</v>
      </c>
      <c r="AC24" s="156" t="b">
        <v>0</v>
      </c>
      <c r="AD24" s="156" t="b">
        <v>0</v>
      </c>
      <c r="AE24" s="156" t="b">
        <v>0</v>
      </c>
      <c r="AF24" s="156" t="b">
        <v>0</v>
      </c>
      <c r="AG24" s="156" t="b">
        <v>0</v>
      </c>
      <c r="AH24" s="156" t="b">
        <v>0</v>
      </c>
      <c r="AI24" s="156" t="b">
        <v>0</v>
      </c>
      <c r="AJ24" s="156" t="b">
        <v>0</v>
      </c>
      <c r="AK24" s="156" t="b">
        <v>0</v>
      </c>
      <c r="AL24" s="156" t="b">
        <v>0</v>
      </c>
      <c r="AM24" s="156" t="b">
        <v>0</v>
      </c>
      <c r="AN24" s="156" t="b">
        <v>0</v>
      </c>
      <c r="AO24" s="156" t="b">
        <v>0</v>
      </c>
      <c r="AP24" s="156" t="b">
        <v>0</v>
      </c>
      <c r="AQ24" s="156" t="b">
        <v>0</v>
      </c>
      <c r="AR24" s="156" t="b">
        <v>0</v>
      </c>
      <c r="AS24" s="156" t="b">
        <v>0</v>
      </c>
      <c r="AT24" s="156" t="b">
        <v>0</v>
      </c>
      <c r="AU24" s="156" t="b">
        <v>0</v>
      </c>
      <c r="AV24" s="156" t="b">
        <v>0</v>
      </c>
      <c r="AW24" s="156" t="b">
        <v>0</v>
      </c>
      <c r="AX24" s="156" t="b">
        <v>0</v>
      </c>
      <c r="AY24" s="156" t="b">
        <v>0</v>
      </c>
      <c r="AZ24" s="156" t="b">
        <v>0</v>
      </c>
      <c r="BA24" s="167" t="b">
        <v>0</v>
      </c>
    </row>
    <row r="25" spans="1:53">
      <c r="A25" s="129"/>
      <c r="B25" s="177" t="s">
        <v>319</v>
      </c>
      <c r="C25" s="150" t="s">
        <v>322</v>
      </c>
      <c r="D25" s="150" t="b">
        <f>'Ⅱ-2.プログラム実施報告書【共通1-4】'!AA34</f>
        <v>0</v>
      </c>
      <c r="E25" s="150" t="b">
        <f>'Ⅱ-2.プログラム実施報告書【共通1-4】'!AA56</f>
        <v>0</v>
      </c>
      <c r="F25" s="150" t="b">
        <f>'Ⅱ-2.プログラム実施報告書【共通1-4】'!AA74</f>
        <v>0</v>
      </c>
      <c r="G25" s="150" t="b">
        <f>'Ⅱ-2.プログラム実施報告書【共通1-4】'!AA92</f>
        <v>0</v>
      </c>
      <c r="H25" s="150" t="b">
        <f>'Ⅱ-2.プログラム実施報告書【共通5-8】'!AA34</f>
        <v>0</v>
      </c>
      <c r="I25" s="150" t="b">
        <f>'Ⅱ-2.プログラム実施報告書【共通5-8】'!AA56</f>
        <v>0</v>
      </c>
      <c r="J25" s="150" t="b">
        <f>'Ⅱ-2.プログラム実施報告書【共通5-8】'!AA74</f>
        <v>0</v>
      </c>
      <c r="K25" s="150" t="b">
        <f>'Ⅱ-2.プログラム実施報告書【共通5-8】'!AA92</f>
        <v>0</v>
      </c>
      <c r="L25" s="156" t="b">
        <v>0</v>
      </c>
      <c r="M25" s="156" t="b">
        <v>0</v>
      </c>
      <c r="N25" s="156" t="b">
        <v>0</v>
      </c>
      <c r="O25" s="156" t="b">
        <v>0</v>
      </c>
      <c r="P25" s="156" t="b">
        <v>0</v>
      </c>
      <c r="Q25" s="156" t="b">
        <v>0</v>
      </c>
      <c r="R25" s="156" t="b">
        <v>0</v>
      </c>
      <c r="S25" s="156" t="b">
        <v>0</v>
      </c>
      <c r="T25" s="156" t="b">
        <v>0</v>
      </c>
      <c r="U25" s="156" t="b">
        <v>0</v>
      </c>
      <c r="V25" s="156" t="b">
        <v>0</v>
      </c>
      <c r="W25" s="156" t="b">
        <v>0</v>
      </c>
      <c r="X25" s="156" t="b">
        <v>0</v>
      </c>
      <c r="Y25" s="156" t="b">
        <v>0</v>
      </c>
      <c r="Z25" s="156" t="b">
        <v>0</v>
      </c>
      <c r="AA25" s="156" t="b">
        <v>0</v>
      </c>
      <c r="AB25" s="156" t="b">
        <v>0</v>
      </c>
      <c r="AC25" s="156" t="b">
        <v>0</v>
      </c>
      <c r="AD25" s="156" t="b">
        <v>0</v>
      </c>
      <c r="AE25" s="156" t="b">
        <v>0</v>
      </c>
      <c r="AF25" s="156" t="b">
        <v>0</v>
      </c>
      <c r="AG25" s="156" t="b">
        <v>0</v>
      </c>
      <c r="AH25" s="156" t="b">
        <v>0</v>
      </c>
      <c r="AI25" s="156" t="b">
        <v>0</v>
      </c>
      <c r="AJ25" s="156" t="b">
        <v>0</v>
      </c>
      <c r="AK25" s="156" t="b">
        <v>0</v>
      </c>
      <c r="AL25" s="156" t="b">
        <v>0</v>
      </c>
      <c r="AM25" s="156" t="b">
        <v>0</v>
      </c>
      <c r="AN25" s="156" t="b">
        <v>0</v>
      </c>
      <c r="AO25" s="156" t="b">
        <v>0</v>
      </c>
      <c r="AP25" s="156" t="b">
        <v>0</v>
      </c>
      <c r="AQ25" s="156" t="b">
        <v>0</v>
      </c>
      <c r="AR25" s="156" t="b">
        <v>0</v>
      </c>
      <c r="AS25" s="156" t="b">
        <v>0</v>
      </c>
      <c r="AT25" s="156" t="b">
        <v>0</v>
      </c>
      <c r="AU25" s="156" t="b">
        <v>0</v>
      </c>
      <c r="AV25" s="156" t="b">
        <v>0</v>
      </c>
      <c r="AW25" s="156" t="b">
        <v>0</v>
      </c>
      <c r="AX25" s="156" t="b">
        <v>0</v>
      </c>
      <c r="AY25" s="156" t="b">
        <v>0</v>
      </c>
      <c r="AZ25" s="156" t="b">
        <v>0</v>
      </c>
      <c r="BA25" s="167" t="b">
        <v>0</v>
      </c>
    </row>
    <row r="26" spans="1:53">
      <c r="A26" s="129"/>
      <c r="B26" s="177" t="s">
        <v>319</v>
      </c>
      <c r="C26" s="150" t="s">
        <v>96</v>
      </c>
      <c r="D26" s="150" t="b">
        <f>'Ⅱ-2.プログラム実施報告書【共通1-4】'!AE34</f>
        <v>0</v>
      </c>
      <c r="E26" s="150" t="b">
        <f>'Ⅱ-2.プログラム実施報告書【共通1-4】'!AE56</f>
        <v>0</v>
      </c>
      <c r="F26" s="150" t="b">
        <f>'Ⅱ-2.プログラム実施報告書【共通1-4】'!AE74</f>
        <v>0</v>
      </c>
      <c r="G26" s="150" t="b">
        <f>'Ⅱ-2.プログラム実施報告書【共通1-4】'!AE92</f>
        <v>0</v>
      </c>
      <c r="H26" s="150" t="b">
        <f>'Ⅱ-2.プログラム実施報告書【共通5-8】'!AE34</f>
        <v>0</v>
      </c>
      <c r="I26" s="150" t="b">
        <f>'Ⅱ-2.プログラム実施報告書【共通5-8】'!AE56</f>
        <v>0</v>
      </c>
      <c r="J26" s="150" t="b">
        <f>'Ⅱ-2.プログラム実施報告書【共通5-8】'!AE74</f>
        <v>0</v>
      </c>
      <c r="K26" s="150" t="b">
        <f>'Ⅱ-2.プログラム実施報告書【共通5-8】'!AE92</f>
        <v>0</v>
      </c>
      <c r="L26" s="156" t="b">
        <v>0</v>
      </c>
      <c r="M26" s="156" t="b">
        <v>0</v>
      </c>
      <c r="N26" s="156" t="b">
        <v>0</v>
      </c>
      <c r="O26" s="156" t="b">
        <v>0</v>
      </c>
      <c r="P26" s="156" t="b">
        <v>0</v>
      </c>
      <c r="Q26" s="156" t="b">
        <v>0</v>
      </c>
      <c r="R26" s="156" t="b">
        <v>0</v>
      </c>
      <c r="S26" s="156" t="b">
        <v>0</v>
      </c>
      <c r="T26" s="156" t="b">
        <v>0</v>
      </c>
      <c r="U26" s="156" t="b">
        <v>0</v>
      </c>
      <c r="V26" s="156" t="b">
        <v>0</v>
      </c>
      <c r="W26" s="156" t="b">
        <v>0</v>
      </c>
      <c r="X26" s="156" t="b">
        <v>0</v>
      </c>
      <c r="Y26" s="156" t="b">
        <v>0</v>
      </c>
      <c r="Z26" s="156" t="b">
        <v>0</v>
      </c>
      <c r="AA26" s="156" t="b">
        <v>0</v>
      </c>
      <c r="AB26" s="156" t="b">
        <v>0</v>
      </c>
      <c r="AC26" s="156" t="b">
        <v>0</v>
      </c>
      <c r="AD26" s="156" t="b">
        <v>0</v>
      </c>
      <c r="AE26" s="156" t="b">
        <v>0</v>
      </c>
      <c r="AF26" s="156" t="b">
        <v>0</v>
      </c>
      <c r="AG26" s="156" t="b">
        <v>0</v>
      </c>
      <c r="AH26" s="156" t="b">
        <v>0</v>
      </c>
      <c r="AI26" s="156" t="b">
        <v>0</v>
      </c>
      <c r="AJ26" s="156" t="b">
        <v>0</v>
      </c>
      <c r="AK26" s="156" t="b">
        <v>0</v>
      </c>
      <c r="AL26" s="156" t="b">
        <v>0</v>
      </c>
      <c r="AM26" s="156" t="b">
        <v>0</v>
      </c>
      <c r="AN26" s="156" t="b">
        <v>0</v>
      </c>
      <c r="AO26" s="156" t="b">
        <v>0</v>
      </c>
      <c r="AP26" s="156" t="b">
        <v>0</v>
      </c>
      <c r="AQ26" s="156" t="b">
        <v>0</v>
      </c>
      <c r="AR26" s="156" t="b">
        <v>0</v>
      </c>
      <c r="AS26" s="156" t="b">
        <v>0</v>
      </c>
      <c r="AT26" s="156" t="b">
        <v>0</v>
      </c>
      <c r="AU26" s="156" t="b">
        <v>0</v>
      </c>
      <c r="AV26" s="156" t="b">
        <v>0</v>
      </c>
      <c r="AW26" s="156" t="b">
        <v>0</v>
      </c>
      <c r="AX26" s="156" t="b">
        <v>0</v>
      </c>
      <c r="AY26" s="156" t="b">
        <v>0</v>
      </c>
      <c r="AZ26" s="156" t="b">
        <v>0</v>
      </c>
      <c r="BA26" s="167" t="b">
        <v>0</v>
      </c>
    </row>
    <row r="27" spans="1:53">
      <c r="A27" s="129"/>
      <c r="B27" s="177" t="s">
        <v>319</v>
      </c>
      <c r="C27" s="150" t="s">
        <v>97</v>
      </c>
      <c r="D27" s="150" t="b">
        <f>'Ⅱ-2.プログラム実施報告書【共通1-4】'!AI34</f>
        <v>0</v>
      </c>
      <c r="E27" s="150" t="b">
        <f>'Ⅱ-2.プログラム実施報告書【共通1-4】'!AI56</f>
        <v>0</v>
      </c>
      <c r="F27" s="150" t="b">
        <f>'Ⅱ-2.プログラム実施報告書【共通1-4】'!AI74</f>
        <v>0</v>
      </c>
      <c r="G27" s="150" t="b">
        <f>'Ⅱ-2.プログラム実施報告書【共通1-4】'!AI92</f>
        <v>0</v>
      </c>
      <c r="H27" s="150" t="b">
        <f>'Ⅱ-2.プログラム実施報告書【共通5-8】'!AI34</f>
        <v>0</v>
      </c>
      <c r="I27" s="150" t="b">
        <f>'Ⅱ-2.プログラム実施報告書【共通5-8】'!AI56</f>
        <v>0</v>
      </c>
      <c r="J27" s="150" t="b">
        <f>'Ⅱ-2.プログラム実施報告書【共通5-8】'!AI74</f>
        <v>0</v>
      </c>
      <c r="K27" s="150" t="b">
        <f>'Ⅱ-2.プログラム実施報告書【共通5-8】'!AI92</f>
        <v>0</v>
      </c>
      <c r="L27" s="156" t="b">
        <v>0</v>
      </c>
      <c r="M27" s="156" t="b">
        <v>0</v>
      </c>
      <c r="N27" s="156" t="b">
        <v>0</v>
      </c>
      <c r="O27" s="156" t="b">
        <v>0</v>
      </c>
      <c r="P27" s="156" t="b">
        <v>0</v>
      </c>
      <c r="Q27" s="156" t="b">
        <v>0</v>
      </c>
      <c r="R27" s="156" t="b">
        <v>0</v>
      </c>
      <c r="S27" s="156" t="b">
        <v>0</v>
      </c>
      <c r="T27" s="156" t="b">
        <v>0</v>
      </c>
      <c r="U27" s="156" t="b">
        <v>0</v>
      </c>
      <c r="V27" s="156" t="b">
        <v>0</v>
      </c>
      <c r="W27" s="156" t="b">
        <v>0</v>
      </c>
      <c r="X27" s="156" t="b">
        <v>0</v>
      </c>
      <c r="Y27" s="156" t="b">
        <v>0</v>
      </c>
      <c r="Z27" s="156" t="b">
        <v>0</v>
      </c>
      <c r="AA27" s="156" t="b">
        <v>0</v>
      </c>
      <c r="AB27" s="156" t="b">
        <v>0</v>
      </c>
      <c r="AC27" s="156" t="b">
        <v>0</v>
      </c>
      <c r="AD27" s="156" t="b">
        <v>0</v>
      </c>
      <c r="AE27" s="156" t="b">
        <v>0</v>
      </c>
      <c r="AF27" s="156" t="b">
        <v>0</v>
      </c>
      <c r="AG27" s="156" t="b">
        <v>0</v>
      </c>
      <c r="AH27" s="156" t="b">
        <v>0</v>
      </c>
      <c r="AI27" s="156" t="b">
        <v>0</v>
      </c>
      <c r="AJ27" s="156" t="b">
        <v>0</v>
      </c>
      <c r="AK27" s="156" t="b">
        <v>0</v>
      </c>
      <c r="AL27" s="156" t="b">
        <v>0</v>
      </c>
      <c r="AM27" s="156" t="b">
        <v>0</v>
      </c>
      <c r="AN27" s="156" t="b">
        <v>0</v>
      </c>
      <c r="AO27" s="156" t="b">
        <v>0</v>
      </c>
      <c r="AP27" s="156" t="b">
        <v>0</v>
      </c>
      <c r="AQ27" s="156" t="b">
        <v>0</v>
      </c>
      <c r="AR27" s="156" t="b">
        <v>0</v>
      </c>
      <c r="AS27" s="156" t="b">
        <v>0</v>
      </c>
      <c r="AT27" s="156" t="b">
        <v>0</v>
      </c>
      <c r="AU27" s="156" t="b">
        <v>0</v>
      </c>
      <c r="AV27" s="156" t="b">
        <v>0</v>
      </c>
      <c r="AW27" s="156" t="b">
        <v>0</v>
      </c>
      <c r="AX27" s="156" t="b">
        <v>0</v>
      </c>
      <c r="AY27" s="156" t="b">
        <v>0</v>
      </c>
      <c r="AZ27" s="156" t="b">
        <v>0</v>
      </c>
      <c r="BA27" s="167" t="b">
        <v>0</v>
      </c>
    </row>
    <row r="28" spans="1:53">
      <c r="A28" s="129"/>
      <c r="B28" s="177" t="s">
        <v>319</v>
      </c>
      <c r="C28" s="150" t="s">
        <v>348</v>
      </c>
      <c r="D28" s="150" t="b">
        <f>'Ⅱ-2.プログラム実施報告書【共通1-4】'!I35</f>
        <v>1</v>
      </c>
      <c r="E28" s="150" t="b">
        <f>'Ⅱ-2.プログラム実施報告書【共通1-4】'!I57</f>
        <v>0</v>
      </c>
      <c r="F28" s="150" t="b">
        <f>'Ⅱ-2.プログラム実施報告書【共通1-4】'!I75</f>
        <v>0</v>
      </c>
      <c r="G28" s="150" t="b">
        <f>'Ⅱ-2.プログラム実施報告書【共通1-4】'!I93</f>
        <v>0</v>
      </c>
      <c r="H28" s="150" t="b">
        <f>'Ⅱ-2.プログラム実施報告書【共通5-8】'!I35</f>
        <v>0</v>
      </c>
      <c r="I28" s="150" t="b">
        <f>'Ⅱ-2.プログラム実施報告書【共通5-8】'!I57</f>
        <v>0</v>
      </c>
      <c r="J28" s="150" t="b">
        <f>'Ⅱ-2.プログラム実施報告書【共通5-8】'!I75</f>
        <v>0</v>
      </c>
      <c r="K28" s="150" t="b">
        <f>'Ⅱ-2.プログラム実施報告書【共通5-8】'!I93</f>
        <v>0</v>
      </c>
      <c r="L28" s="156" t="b">
        <v>0</v>
      </c>
      <c r="M28" s="156" t="b">
        <v>0</v>
      </c>
      <c r="N28" s="156" t="b">
        <v>0</v>
      </c>
      <c r="O28" s="156" t="b">
        <v>0</v>
      </c>
      <c r="P28" s="156" t="b">
        <v>0</v>
      </c>
      <c r="Q28" s="156" t="b">
        <v>0</v>
      </c>
      <c r="R28" s="156" t="b">
        <v>0</v>
      </c>
      <c r="S28" s="156" t="b">
        <v>0</v>
      </c>
      <c r="T28" s="156" t="b">
        <v>0</v>
      </c>
      <c r="U28" s="156" t="b">
        <v>0</v>
      </c>
      <c r="V28" s="156" t="b">
        <v>0</v>
      </c>
      <c r="W28" s="156" t="b">
        <v>0</v>
      </c>
      <c r="X28" s="156" t="b">
        <v>0</v>
      </c>
      <c r="Y28" s="156" t="b">
        <v>0</v>
      </c>
      <c r="Z28" s="156" t="b">
        <v>0</v>
      </c>
      <c r="AA28" s="156" t="b">
        <v>0</v>
      </c>
      <c r="AB28" s="156" t="b">
        <v>0</v>
      </c>
      <c r="AC28" s="156" t="b">
        <v>0</v>
      </c>
      <c r="AD28" s="156" t="b">
        <v>0</v>
      </c>
      <c r="AE28" s="156" t="b">
        <v>0</v>
      </c>
      <c r="AF28" s="156" t="b">
        <v>0</v>
      </c>
      <c r="AG28" s="156" t="b">
        <v>0</v>
      </c>
      <c r="AH28" s="156" t="b">
        <v>0</v>
      </c>
      <c r="AI28" s="156" t="b">
        <v>0</v>
      </c>
      <c r="AJ28" s="156" t="b">
        <v>0</v>
      </c>
      <c r="AK28" s="156" t="b">
        <v>0</v>
      </c>
      <c r="AL28" s="156" t="b">
        <v>0</v>
      </c>
      <c r="AM28" s="156" t="b">
        <v>0</v>
      </c>
      <c r="AN28" s="156" t="b">
        <v>0</v>
      </c>
      <c r="AO28" s="156" t="b">
        <v>0</v>
      </c>
      <c r="AP28" s="156" t="b">
        <v>0</v>
      </c>
      <c r="AQ28" s="156" t="b">
        <v>0</v>
      </c>
      <c r="AR28" s="156" t="b">
        <v>0</v>
      </c>
      <c r="AS28" s="156" t="b">
        <v>0</v>
      </c>
      <c r="AT28" s="156" t="b">
        <v>0</v>
      </c>
      <c r="AU28" s="156" t="b">
        <v>0</v>
      </c>
      <c r="AV28" s="156" t="b">
        <v>0</v>
      </c>
      <c r="AW28" s="156" t="b">
        <v>0</v>
      </c>
      <c r="AX28" s="156" t="b">
        <v>0</v>
      </c>
      <c r="AY28" s="156" t="b">
        <v>0</v>
      </c>
      <c r="AZ28" s="156" t="b">
        <v>0</v>
      </c>
      <c r="BA28" s="167" t="b">
        <v>0</v>
      </c>
    </row>
    <row r="29" spans="1:53">
      <c r="A29" s="129"/>
      <c r="B29" s="177" t="s">
        <v>319</v>
      </c>
      <c r="C29" s="150" t="s">
        <v>98</v>
      </c>
      <c r="D29" s="150" t="b">
        <f>'Ⅱ-2.プログラム実施報告書【共通1-4】'!R35</f>
        <v>0</v>
      </c>
      <c r="E29" s="150" t="b">
        <f>'Ⅱ-2.プログラム実施報告書【共通1-4】'!R57</f>
        <v>0</v>
      </c>
      <c r="F29" s="150" t="b">
        <f>'Ⅱ-2.プログラム実施報告書【共通1-4】'!R75</f>
        <v>0</v>
      </c>
      <c r="G29" s="150" t="b">
        <f>'Ⅱ-2.プログラム実施報告書【共通1-4】'!R93</f>
        <v>0</v>
      </c>
      <c r="H29" s="150" t="b">
        <f>'Ⅱ-2.プログラム実施報告書【共通5-8】'!R35</f>
        <v>0</v>
      </c>
      <c r="I29" s="150" t="b">
        <f>'Ⅱ-2.プログラム実施報告書【共通5-8】'!R57</f>
        <v>0</v>
      </c>
      <c r="J29" s="150" t="b">
        <f>'Ⅱ-2.プログラム実施報告書【共通5-8】'!R75</f>
        <v>0</v>
      </c>
      <c r="K29" s="150" t="b">
        <f>'Ⅱ-2.プログラム実施報告書【共通5-8】'!R93</f>
        <v>0</v>
      </c>
      <c r="L29" s="156" t="b">
        <v>0</v>
      </c>
      <c r="M29" s="156" t="b">
        <v>0</v>
      </c>
      <c r="N29" s="156" t="b">
        <v>0</v>
      </c>
      <c r="O29" s="156" t="b">
        <v>0</v>
      </c>
      <c r="P29" s="156" t="b">
        <v>0</v>
      </c>
      <c r="Q29" s="156" t="b">
        <v>0</v>
      </c>
      <c r="R29" s="156" t="b">
        <v>0</v>
      </c>
      <c r="S29" s="156" t="b">
        <v>0</v>
      </c>
      <c r="T29" s="156" t="b">
        <v>0</v>
      </c>
      <c r="U29" s="156" t="b">
        <v>0</v>
      </c>
      <c r="V29" s="156" t="b">
        <v>0</v>
      </c>
      <c r="W29" s="156" t="b">
        <v>0</v>
      </c>
      <c r="X29" s="156" t="b">
        <v>0</v>
      </c>
      <c r="Y29" s="156" t="b">
        <v>0</v>
      </c>
      <c r="Z29" s="156" t="b">
        <v>0</v>
      </c>
      <c r="AA29" s="156" t="b">
        <v>0</v>
      </c>
      <c r="AB29" s="156" t="b">
        <v>0</v>
      </c>
      <c r="AC29" s="156" t="b">
        <v>0</v>
      </c>
      <c r="AD29" s="156" t="b">
        <v>0</v>
      </c>
      <c r="AE29" s="156" t="b">
        <v>0</v>
      </c>
      <c r="AF29" s="156" t="b">
        <v>0</v>
      </c>
      <c r="AG29" s="156" t="b">
        <v>0</v>
      </c>
      <c r="AH29" s="156" t="b">
        <v>0</v>
      </c>
      <c r="AI29" s="156" t="b">
        <v>0</v>
      </c>
      <c r="AJ29" s="156" t="b">
        <v>0</v>
      </c>
      <c r="AK29" s="156" t="b">
        <v>0</v>
      </c>
      <c r="AL29" s="156" t="b">
        <v>0</v>
      </c>
      <c r="AM29" s="156" t="b">
        <v>0</v>
      </c>
      <c r="AN29" s="156" t="b">
        <v>0</v>
      </c>
      <c r="AO29" s="156" t="b">
        <v>0</v>
      </c>
      <c r="AP29" s="156" t="b">
        <v>0</v>
      </c>
      <c r="AQ29" s="156" t="b">
        <v>0</v>
      </c>
      <c r="AR29" s="156" t="b">
        <v>0</v>
      </c>
      <c r="AS29" s="156" t="b">
        <v>0</v>
      </c>
      <c r="AT29" s="156" t="b">
        <v>0</v>
      </c>
      <c r="AU29" s="156" t="b">
        <v>0</v>
      </c>
      <c r="AV29" s="156" t="b">
        <v>0</v>
      </c>
      <c r="AW29" s="156" t="b">
        <v>0</v>
      </c>
      <c r="AX29" s="156" t="b">
        <v>0</v>
      </c>
      <c r="AY29" s="156" t="b">
        <v>0</v>
      </c>
      <c r="AZ29" s="156" t="b">
        <v>0</v>
      </c>
      <c r="BA29" s="167" t="b">
        <v>0</v>
      </c>
    </row>
    <row r="30" spans="1:53">
      <c r="A30" s="129"/>
      <c r="B30" s="177" t="s">
        <v>319</v>
      </c>
      <c r="C30" s="150" t="s">
        <v>323</v>
      </c>
      <c r="D30" s="150" t="b">
        <f>'Ⅱ-2.プログラム実施報告書【共通1-4】'!W35</f>
        <v>0</v>
      </c>
      <c r="E30" s="150" t="b">
        <f>'Ⅱ-2.プログラム実施報告書【共通1-4】'!W57</f>
        <v>0</v>
      </c>
      <c r="F30" s="150" t="b">
        <f>'Ⅱ-2.プログラム実施報告書【共通1-4】'!W75</f>
        <v>0</v>
      </c>
      <c r="G30" s="150" t="b">
        <f>'Ⅱ-2.プログラム実施報告書【共通1-4】'!W93</f>
        <v>0</v>
      </c>
      <c r="H30" s="150" t="b">
        <f>'Ⅱ-2.プログラム実施報告書【共通5-8】'!W35</f>
        <v>0</v>
      </c>
      <c r="I30" s="150" t="b">
        <f>'Ⅱ-2.プログラム実施報告書【共通5-8】'!W57</f>
        <v>0</v>
      </c>
      <c r="J30" s="150" t="b">
        <f>'Ⅱ-2.プログラム実施報告書【共通5-8】'!W75</f>
        <v>0</v>
      </c>
      <c r="K30" s="150" t="b">
        <f>'Ⅱ-2.プログラム実施報告書【共通5-8】'!W93</f>
        <v>0</v>
      </c>
      <c r="L30" s="156" t="b">
        <v>0</v>
      </c>
      <c r="M30" s="156" t="b">
        <v>0</v>
      </c>
      <c r="N30" s="156" t="b">
        <v>0</v>
      </c>
      <c r="O30" s="156" t="b">
        <v>0</v>
      </c>
      <c r="P30" s="156" t="b">
        <v>0</v>
      </c>
      <c r="Q30" s="156" t="b">
        <v>0</v>
      </c>
      <c r="R30" s="156" t="b">
        <v>0</v>
      </c>
      <c r="S30" s="156" t="b">
        <v>0</v>
      </c>
      <c r="T30" s="156" t="b">
        <v>0</v>
      </c>
      <c r="U30" s="156" t="b">
        <v>0</v>
      </c>
      <c r="V30" s="156" t="b">
        <v>0</v>
      </c>
      <c r="W30" s="156" t="b">
        <v>0</v>
      </c>
      <c r="X30" s="156" t="b">
        <v>0</v>
      </c>
      <c r="Y30" s="156" t="b">
        <v>0</v>
      </c>
      <c r="Z30" s="156" t="b">
        <v>0</v>
      </c>
      <c r="AA30" s="156" t="b">
        <v>0</v>
      </c>
      <c r="AB30" s="156" t="b">
        <v>0</v>
      </c>
      <c r="AC30" s="156" t="b">
        <v>0</v>
      </c>
      <c r="AD30" s="156" t="b">
        <v>0</v>
      </c>
      <c r="AE30" s="156" t="b">
        <v>0</v>
      </c>
      <c r="AF30" s="156" t="b">
        <v>0</v>
      </c>
      <c r="AG30" s="156" t="b">
        <v>0</v>
      </c>
      <c r="AH30" s="156" t="b">
        <v>0</v>
      </c>
      <c r="AI30" s="156" t="b">
        <v>0</v>
      </c>
      <c r="AJ30" s="156" t="b">
        <v>0</v>
      </c>
      <c r="AK30" s="156" t="b">
        <v>0</v>
      </c>
      <c r="AL30" s="156" t="b">
        <v>0</v>
      </c>
      <c r="AM30" s="156" t="b">
        <v>0</v>
      </c>
      <c r="AN30" s="156" t="b">
        <v>0</v>
      </c>
      <c r="AO30" s="156" t="b">
        <v>0</v>
      </c>
      <c r="AP30" s="156" t="b">
        <v>0</v>
      </c>
      <c r="AQ30" s="156" t="b">
        <v>0</v>
      </c>
      <c r="AR30" s="156" t="b">
        <v>0</v>
      </c>
      <c r="AS30" s="156" t="b">
        <v>0</v>
      </c>
      <c r="AT30" s="156" t="b">
        <v>0</v>
      </c>
      <c r="AU30" s="156" t="b">
        <v>0</v>
      </c>
      <c r="AV30" s="156" t="b">
        <v>0</v>
      </c>
      <c r="AW30" s="156" t="b">
        <v>0</v>
      </c>
      <c r="AX30" s="156" t="b">
        <v>0</v>
      </c>
      <c r="AY30" s="156" t="b">
        <v>0</v>
      </c>
      <c r="AZ30" s="156" t="b">
        <v>0</v>
      </c>
      <c r="BA30" s="167" t="b">
        <v>0</v>
      </c>
    </row>
    <row r="31" spans="1:53">
      <c r="A31" s="129"/>
      <c r="B31" s="178" t="s">
        <v>319</v>
      </c>
      <c r="C31" s="150" t="s">
        <v>386</v>
      </c>
      <c r="D31" s="150" t="str">
        <f>'Ⅱ-2.プログラム実施報告書【共通1-4】'!X35</f>
        <v xml:space="preserve">その他（ </v>
      </c>
      <c r="E31" s="150" t="str">
        <f>'Ⅱ-2.プログラム実施報告書【共通1-4】'!X57</f>
        <v xml:space="preserve">その他（ </v>
      </c>
      <c r="F31" s="150" t="str">
        <f>'Ⅱ-2.プログラム実施報告書【共通1-4】'!X75</f>
        <v xml:space="preserve">その他（ </v>
      </c>
      <c r="G31" s="150" t="str">
        <f>'Ⅱ-2.プログラム実施報告書【共通1-4】'!X93</f>
        <v xml:space="preserve">その他（ </v>
      </c>
      <c r="H31" s="150" t="str">
        <f>'Ⅱ-2.プログラム実施報告書【共通5-8】'!X35</f>
        <v xml:space="preserve">その他（ </v>
      </c>
      <c r="I31" s="150" t="str">
        <f>'Ⅱ-2.プログラム実施報告書【共通5-8】'!X57</f>
        <v xml:space="preserve">その他（ </v>
      </c>
      <c r="J31" s="150" t="str">
        <f>'Ⅱ-2.プログラム実施報告書【共通5-8】'!X75</f>
        <v xml:space="preserve">その他（ </v>
      </c>
      <c r="K31" s="150" t="str">
        <f>'Ⅱ-2.プログラム実施報告書【共通5-8】'!X93</f>
        <v xml:space="preserve">その他（ </v>
      </c>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68"/>
    </row>
    <row r="32" spans="1:53">
      <c r="A32" s="129"/>
      <c r="B32" s="165" t="s">
        <v>388</v>
      </c>
      <c r="C32" s="151" t="s">
        <v>325</v>
      </c>
      <c r="D32" s="151">
        <f>'Ⅱ-2.プログラム実施報告書【共通1-4】'!I36</f>
        <v>0</v>
      </c>
      <c r="E32" s="151">
        <f>'Ⅱ-2.プログラム実施報告書【共通1-4】'!I58</f>
        <v>0</v>
      </c>
      <c r="F32" s="151">
        <f>'Ⅱ-2.プログラム実施報告書【共通1-4】'!I76</f>
        <v>0</v>
      </c>
      <c r="G32" s="151">
        <f>'Ⅱ-2.プログラム実施報告書【共通1-4】'!I94</f>
        <v>0</v>
      </c>
      <c r="H32" s="151">
        <f>'Ⅱ-2.プログラム実施報告書【共通5-8】'!I36</f>
        <v>0</v>
      </c>
      <c r="I32" s="151">
        <f>'Ⅱ-2.プログラム実施報告書【共通5-8】'!I58</f>
        <v>0</v>
      </c>
      <c r="J32" s="151">
        <f>'Ⅱ-2.プログラム実施報告書【共通5-8】'!I76</f>
        <v>0</v>
      </c>
      <c r="K32" s="151">
        <f>'Ⅱ-2.プログラム実施報告書【共通5-8】'!I94</f>
        <v>0</v>
      </c>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66"/>
    </row>
    <row r="33" spans="1:53">
      <c r="A33" s="129"/>
      <c r="B33" s="179" t="s">
        <v>388</v>
      </c>
      <c r="C33" s="151" t="s">
        <v>326</v>
      </c>
      <c r="D33" s="151">
        <f>'Ⅱ-2.プログラム実施報告書【共通1-4】'!L36</f>
        <v>0</v>
      </c>
      <c r="E33" s="151">
        <f>'Ⅱ-2.プログラム実施報告書【共通1-4】'!L58</f>
        <v>0</v>
      </c>
      <c r="F33" s="151">
        <f>'Ⅱ-2.プログラム実施報告書【共通1-4】'!L76</f>
        <v>0</v>
      </c>
      <c r="G33" s="151">
        <f>'Ⅱ-2.プログラム実施報告書【共通1-4】'!L94</f>
        <v>0</v>
      </c>
      <c r="H33" s="151">
        <f>'Ⅱ-2.プログラム実施報告書【共通5-8】'!L36</f>
        <v>0</v>
      </c>
      <c r="I33" s="151">
        <f>'Ⅱ-2.プログラム実施報告書【共通5-8】'!L58</f>
        <v>0</v>
      </c>
      <c r="J33" s="151">
        <f>'Ⅱ-2.プログラム実施報告書【共通5-8】'!L76</f>
        <v>0</v>
      </c>
      <c r="K33" s="151">
        <f>'Ⅱ-2.プログラム実施報告書【共通5-8】'!L94</f>
        <v>0</v>
      </c>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66"/>
    </row>
    <row r="34" spans="1:53">
      <c r="A34" s="129"/>
      <c r="B34" s="179" t="s">
        <v>388</v>
      </c>
      <c r="C34" s="151" t="s">
        <v>327</v>
      </c>
      <c r="D34" s="151">
        <f>'Ⅱ-2.プログラム実施報告書【共通1-4】'!I37</f>
        <v>0</v>
      </c>
      <c r="E34" s="151">
        <f>'Ⅱ-2.プログラム実施報告書【共通1-4】'!I59</f>
        <v>0</v>
      </c>
      <c r="F34" s="151">
        <f>'Ⅱ-2.プログラム実施報告書【共通1-4】'!I77</f>
        <v>0</v>
      </c>
      <c r="G34" s="151">
        <f>'Ⅱ-2.プログラム実施報告書【共通1-4】'!I95</f>
        <v>0</v>
      </c>
      <c r="H34" s="151">
        <f>'Ⅱ-2.プログラム実施報告書【共通5-8】'!I37</f>
        <v>0</v>
      </c>
      <c r="I34" s="151">
        <f>'Ⅱ-2.プログラム実施報告書【共通5-8】'!I59</f>
        <v>0</v>
      </c>
      <c r="J34" s="151">
        <f>'Ⅱ-2.プログラム実施報告書【共通5-8】'!I77</f>
        <v>0</v>
      </c>
      <c r="K34" s="151">
        <f>'Ⅱ-2.プログラム実施報告書【共通5-8】'!I95</f>
        <v>0</v>
      </c>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66"/>
    </row>
    <row r="35" spans="1:53">
      <c r="A35" s="129"/>
      <c r="B35" s="180" t="s">
        <v>388</v>
      </c>
      <c r="C35" s="151" t="s">
        <v>328</v>
      </c>
      <c r="D35" s="151">
        <f>'Ⅱ-2.プログラム実施報告書【共通1-4】'!L37</f>
        <v>0</v>
      </c>
      <c r="E35" s="151">
        <f>'Ⅱ-2.プログラム実施報告書【共通1-4】'!L59</f>
        <v>0</v>
      </c>
      <c r="F35" s="151">
        <f>'Ⅱ-2.プログラム実施報告書【共通1-4】'!L77</f>
        <v>0</v>
      </c>
      <c r="G35" s="151">
        <f>'Ⅱ-2.プログラム実施報告書【共通1-4】'!L95</f>
        <v>0</v>
      </c>
      <c r="H35" s="151">
        <f>'Ⅱ-2.プログラム実施報告書【共通5-8】'!L37</f>
        <v>0</v>
      </c>
      <c r="I35" s="151">
        <f>'Ⅱ-2.プログラム実施報告書【共通5-8】'!L59</f>
        <v>0</v>
      </c>
      <c r="J35" s="151">
        <f>'Ⅱ-2.プログラム実施報告書【共通5-8】'!L77</f>
        <v>0</v>
      </c>
      <c r="K35" s="151">
        <f>'Ⅱ-2.プログラム実施報告書【共通5-8】'!L95</f>
        <v>0</v>
      </c>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66"/>
    </row>
    <row r="36" spans="1:53">
      <c r="A36" s="129"/>
      <c r="B36" s="164" t="s">
        <v>329</v>
      </c>
      <c r="C36" s="150" t="s">
        <v>306</v>
      </c>
      <c r="D36" s="150" t="b">
        <f>'Ⅱ-2.プログラム実施報告書【共通1-4】'!S36</f>
        <v>0</v>
      </c>
      <c r="E36" s="150" t="b">
        <f>'Ⅱ-2.プログラム実施報告書【共通1-4】'!S58</f>
        <v>0</v>
      </c>
      <c r="F36" s="150" t="b">
        <f>'Ⅱ-2.プログラム実施報告書【共通1-4】'!S76</f>
        <v>0</v>
      </c>
      <c r="G36" s="150" t="b">
        <f>'Ⅱ-2.プログラム実施報告書【共通1-4】'!S94</f>
        <v>0</v>
      </c>
      <c r="H36" s="150" t="b">
        <f>'Ⅱ-2.プログラム実施報告書【共通5-8】'!S36</f>
        <v>0</v>
      </c>
      <c r="I36" s="150" t="b">
        <f>'Ⅱ-2.プログラム実施報告書【共通5-8】'!S58</f>
        <v>0</v>
      </c>
      <c r="J36" s="150" t="b">
        <f>'Ⅱ-2.プログラム実施報告書【共通5-8】'!S76</f>
        <v>0</v>
      </c>
      <c r="K36" s="150" t="b">
        <f>'Ⅱ-2.プログラム実施報告書【共通5-8】'!S94</f>
        <v>0</v>
      </c>
      <c r="L36" s="156" t="b">
        <v>0</v>
      </c>
      <c r="M36" s="156" t="b">
        <v>0</v>
      </c>
      <c r="N36" s="156" t="b">
        <v>0</v>
      </c>
      <c r="O36" s="156" t="b">
        <v>0</v>
      </c>
      <c r="P36" s="156" t="b">
        <v>0</v>
      </c>
      <c r="Q36" s="156" t="b">
        <v>0</v>
      </c>
      <c r="R36" s="156" t="b">
        <v>0</v>
      </c>
      <c r="S36" s="156" t="b">
        <v>0</v>
      </c>
      <c r="T36" s="156" t="b">
        <v>0</v>
      </c>
      <c r="U36" s="156" t="b">
        <v>0</v>
      </c>
      <c r="V36" s="156" t="b">
        <v>0</v>
      </c>
      <c r="W36" s="156" t="b">
        <v>0</v>
      </c>
      <c r="X36" s="156" t="b">
        <v>0</v>
      </c>
      <c r="Y36" s="156" t="b">
        <v>0</v>
      </c>
      <c r="Z36" s="156" t="b">
        <v>0</v>
      </c>
      <c r="AA36" s="156" t="b">
        <v>0</v>
      </c>
      <c r="AB36" s="156" t="b">
        <v>0</v>
      </c>
      <c r="AC36" s="156" t="b">
        <v>0</v>
      </c>
      <c r="AD36" s="156" t="b">
        <v>0</v>
      </c>
      <c r="AE36" s="156" t="b">
        <v>0</v>
      </c>
      <c r="AF36" s="156" t="b">
        <v>0</v>
      </c>
      <c r="AG36" s="156" t="b">
        <v>0</v>
      </c>
      <c r="AH36" s="156" t="b">
        <v>0</v>
      </c>
      <c r="AI36" s="156" t="b">
        <v>0</v>
      </c>
      <c r="AJ36" s="156" t="b">
        <v>0</v>
      </c>
      <c r="AK36" s="156" t="b">
        <v>0</v>
      </c>
      <c r="AL36" s="156" t="b">
        <v>0</v>
      </c>
      <c r="AM36" s="156" t="b">
        <v>0</v>
      </c>
      <c r="AN36" s="156" t="b">
        <v>0</v>
      </c>
      <c r="AO36" s="156" t="b">
        <v>0</v>
      </c>
      <c r="AP36" s="156" t="b">
        <v>0</v>
      </c>
      <c r="AQ36" s="156" t="b">
        <v>0</v>
      </c>
      <c r="AR36" s="156" t="b">
        <v>0</v>
      </c>
      <c r="AS36" s="156" t="b">
        <v>0</v>
      </c>
      <c r="AT36" s="156" t="b">
        <v>0</v>
      </c>
      <c r="AU36" s="156" t="b">
        <v>0</v>
      </c>
      <c r="AV36" s="156" t="b">
        <v>0</v>
      </c>
      <c r="AW36" s="156" t="b">
        <v>0</v>
      </c>
      <c r="AX36" s="156" t="b">
        <v>0</v>
      </c>
      <c r="AY36" s="156" t="b">
        <v>0</v>
      </c>
      <c r="AZ36" s="156" t="b">
        <v>0</v>
      </c>
      <c r="BA36" s="167" t="b">
        <v>0</v>
      </c>
    </row>
    <row r="37" spans="1:53">
      <c r="A37" s="129"/>
      <c r="B37" s="177" t="s">
        <v>329</v>
      </c>
      <c r="C37" s="150" t="s">
        <v>337</v>
      </c>
      <c r="D37" s="150" t="b">
        <f>'Ⅱ-2.プログラム実施報告書【共通1-4】'!X36</f>
        <v>0</v>
      </c>
      <c r="E37" s="150" t="b">
        <f>'Ⅱ-2.プログラム実施報告書【共通1-4】'!X58</f>
        <v>0</v>
      </c>
      <c r="F37" s="150" t="b">
        <f>'Ⅱ-2.プログラム実施報告書【共通1-4】'!X76</f>
        <v>0</v>
      </c>
      <c r="G37" s="150" t="b">
        <f>'Ⅱ-2.プログラム実施報告書【共通1-4】'!X94</f>
        <v>0</v>
      </c>
      <c r="H37" s="150" t="b">
        <f>'Ⅱ-2.プログラム実施報告書【共通5-8】'!X36</f>
        <v>0</v>
      </c>
      <c r="I37" s="150" t="b">
        <f>'Ⅱ-2.プログラム実施報告書【共通5-8】'!X58</f>
        <v>0</v>
      </c>
      <c r="J37" s="150" t="b">
        <f>'Ⅱ-2.プログラム実施報告書【共通5-8】'!X76</f>
        <v>0</v>
      </c>
      <c r="K37" s="150" t="b">
        <f>'Ⅱ-2.プログラム実施報告書【共通5-8】'!X94</f>
        <v>0</v>
      </c>
      <c r="L37" s="156" t="b">
        <v>0</v>
      </c>
      <c r="M37" s="156" t="b">
        <v>0</v>
      </c>
      <c r="N37" s="156" t="b">
        <v>0</v>
      </c>
      <c r="O37" s="156" t="b">
        <v>0</v>
      </c>
      <c r="P37" s="156" t="b">
        <v>0</v>
      </c>
      <c r="Q37" s="156" t="b">
        <v>0</v>
      </c>
      <c r="R37" s="156" t="b">
        <v>0</v>
      </c>
      <c r="S37" s="156" t="b">
        <v>0</v>
      </c>
      <c r="T37" s="156" t="b">
        <v>0</v>
      </c>
      <c r="U37" s="156" t="b">
        <v>0</v>
      </c>
      <c r="V37" s="156" t="b">
        <v>0</v>
      </c>
      <c r="W37" s="156" t="b">
        <v>0</v>
      </c>
      <c r="X37" s="156" t="b">
        <v>0</v>
      </c>
      <c r="Y37" s="156" t="b">
        <v>0</v>
      </c>
      <c r="Z37" s="156" t="b">
        <v>0</v>
      </c>
      <c r="AA37" s="156" t="b">
        <v>0</v>
      </c>
      <c r="AB37" s="156" t="b">
        <v>0</v>
      </c>
      <c r="AC37" s="156" t="b">
        <v>0</v>
      </c>
      <c r="AD37" s="156" t="b">
        <v>0</v>
      </c>
      <c r="AE37" s="156" t="b">
        <v>0</v>
      </c>
      <c r="AF37" s="156" t="b">
        <v>0</v>
      </c>
      <c r="AG37" s="156" t="b">
        <v>0</v>
      </c>
      <c r="AH37" s="156" t="b">
        <v>0</v>
      </c>
      <c r="AI37" s="156" t="b">
        <v>0</v>
      </c>
      <c r="AJ37" s="156" t="b">
        <v>0</v>
      </c>
      <c r="AK37" s="156" t="b">
        <v>0</v>
      </c>
      <c r="AL37" s="156" t="b">
        <v>0</v>
      </c>
      <c r="AM37" s="156" t="b">
        <v>0</v>
      </c>
      <c r="AN37" s="156" t="b">
        <v>0</v>
      </c>
      <c r="AO37" s="156" t="b">
        <v>0</v>
      </c>
      <c r="AP37" s="156" t="b">
        <v>0</v>
      </c>
      <c r="AQ37" s="156" t="b">
        <v>0</v>
      </c>
      <c r="AR37" s="156" t="b">
        <v>0</v>
      </c>
      <c r="AS37" s="156" t="b">
        <v>0</v>
      </c>
      <c r="AT37" s="156" t="b">
        <v>0</v>
      </c>
      <c r="AU37" s="156" t="b">
        <v>0</v>
      </c>
      <c r="AV37" s="156" t="b">
        <v>0</v>
      </c>
      <c r="AW37" s="156" t="b">
        <v>0</v>
      </c>
      <c r="AX37" s="156" t="b">
        <v>0</v>
      </c>
      <c r="AY37" s="156" t="b">
        <v>0</v>
      </c>
      <c r="AZ37" s="156" t="b">
        <v>0</v>
      </c>
      <c r="BA37" s="167" t="b">
        <v>0</v>
      </c>
    </row>
    <row r="38" spans="1:53">
      <c r="A38" s="129"/>
      <c r="B38" s="177" t="s">
        <v>329</v>
      </c>
      <c r="C38" s="150" t="s">
        <v>338</v>
      </c>
      <c r="D38" s="150" t="b">
        <f>'Ⅱ-2.プログラム実施報告書【共通1-4】'!AC36</f>
        <v>0</v>
      </c>
      <c r="E38" s="150" t="b">
        <f>'Ⅱ-2.プログラム実施報告書【共通1-4】'!AC58</f>
        <v>0</v>
      </c>
      <c r="F38" s="150" t="b">
        <f>'Ⅱ-2.プログラム実施報告書【共通1-4】'!AC76</f>
        <v>0</v>
      </c>
      <c r="G38" s="150" t="b">
        <f>'Ⅱ-2.プログラム実施報告書【共通1-4】'!AC94</f>
        <v>0</v>
      </c>
      <c r="H38" s="150" t="b">
        <f>'Ⅱ-2.プログラム実施報告書【共通5-8】'!AC36</f>
        <v>0</v>
      </c>
      <c r="I38" s="150" t="b">
        <f>'Ⅱ-2.プログラム実施報告書【共通5-8】'!AC58</f>
        <v>0</v>
      </c>
      <c r="J38" s="150" t="b">
        <f>'Ⅱ-2.プログラム実施報告書【共通5-8】'!AC76</f>
        <v>0</v>
      </c>
      <c r="K38" s="150" t="b">
        <f>'Ⅱ-2.プログラム実施報告書【共通5-8】'!AC94</f>
        <v>0</v>
      </c>
      <c r="L38" s="156" t="b">
        <v>0</v>
      </c>
      <c r="M38" s="156" t="b">
        <v>0</v>
      </c>
      <c r="N38" s="156" t="b">
        <v>0</v>
      </c>
      <c r="O38" s="156" t="b">
        <v>0</v>
      </c>
      <c r="P38" s="156" t="b">
        <v>0</v>
      </c>
      <c r="Q38" s="156" t="b">
        <v>0</v>
      </c>
      <c r="R38" s="156" t="b">
        <v>0</v>
      </c>
      <c r="S38" s="156" t="b">
        <v>0</v>
      </c>
      <c r="T38" s="156" t="b">
        <v>0</v>
      </c>
      <c r="U38" s="156" t="b">
        <v>0</v>
      </c>
      <c r="V38" s="156" t="b">
        <v>0</v>
      </c>
      <c r="W38" s="156" t="b">
        <v>0</v>
      </c>
      <c r="X38" s="156" t="b">
        <v>0</v>
      </c>
      <c r="Y38" s="156" t="b">
        <v>0</v>
      </c>
      <c r="Z38" s="156" t="b">
        <v>0</v>
      </c>
      <c r="AA38" s="156" t="b">
        <v>0</v>
      </c>
      <c r="AB38" s="156" t="b">
        <v>0</v>
      </c>
      <c r="AC38" s="156" t="b">
        <v>0</v>
      </c>
      <c r="AD38" s="156" t="b">
        <v>0</v>
      </c>
      <c r="AE38" s="156" t="b">
        <v>0</v>
      </c>
      <c r="AF38" s="156" t="b">
        <v>0</v>
      </c>
      <c r="AG38" s="156" t="b">
        <v>0</v>
      </c>
      <c r="AH38" s="156" t="b">
        <v>0</v>
      </c>
      <c r="AI38" s="156" t="b">
        <v>0</v>
      </c>
      <c r="AJ38" s="156" t="b">
        <v>0</v>
      </c>
      <c r="AK38" s="156" t="b">
        <v>0</v>
      </c>
      <c r="AL38" s="156" t="b">
        <v>0</v>
      </c>
      <c r="AM38" s="156" t="b">
        <v>0</v>
      </c>
      <c r="AN38" s="156" t="b">
        <v>0</v>
      </c>
      <c r="AO38" s="156" t="b">
        <v>0</v>
      </c>
      <c r="AP38" s="156" t="b">
        <v>0</v>
      </c>
      <c r="AQ38" s="156" t="b">
        <v>0</v>
      </c>
      <c r="AR38" s="156" t="b">
        <v>0</v>
      </c>
      <c r="AS38" s="156" t="b">
        <v>0</v>
      </c>
      <c r="AT38" s="156" t="b">
        <v>0</v>
      </c>
      <c r="AU38" s="156" t="b">
        <v>0</v>
      </c>
      <c r="AV38" s="156" t="b">
        <v>0</v>
      </c>
      <c r="AW38" s="156" t="b">
        <v>0</v>
      </c>
      <c r="AX38" s="156" t="b">
        <v>0</v>
      </c>
      <c r="AY38" s="156" t="b">
        <v>0</v>
      </c>
      <c r="AZ38" s="156" t="b">
        <v>0</v>
      </c>
      <c r="BA38" s="167" t="b">
        <v>0</v>
      </c>
    </row>
    <row r="39" spans="1:53">
      <c r="A39" s="129"/>
      <c r="B39" s="177" t="s">
        <v>329</v>
      </c>
      <c r="C39" s="150" t="s">
        <v>339</v>
      </c>
      <c r="D39" s="150" t="b">
        <f>'Ⅱ-2.プログラム実施報告書【共通1-4】'!S37</f>
        <v>0</v>
      </c>
      <c r="E39" s="150" t="b">
        <f>'Ⅱ-2.プログラム実施報告書【共通1-4】'!S59</f>
        <v>0</v>
      </c>
      <c r="F39" s="150" t="b">
        <f>'Ⅱ-2.プログラム実施報告書【共通1-4】'!S77</f>
        <v>0</v>
      </c>
      <c r="G39" s="150" t="b">
        <f>'Ⅱ-2.プログラム実施報告書【共通1-4】'!S95</f>
        <v>0</v>
      </c>
      <c r="H39" s="150" t="b">
        <f>'Ⅱ-2.プログラム実施報告書【共通5-8】'!S37</f>
        <v>0</v>
      </c>
      <c r="I39" s="150" t="b">
        <f>'Ⅱ-2.プログラム実施報告書【共通5-8】'!S59</f>
        <v>0</v>
      </c>
      <c r="J39" s="150" t="b">
        <f>'Ⅱ-2.プログラム実施報告書【共通5-8】'!S77</f>
        <v>0</v>
      </c>
      <c r="K39" s="150" t="b">
        <f>'Ⅱ-2.プログラム実施報告書【共通5-8】'!S95</f>
        <v>0</v>
      </c>
      <c r="L39" s="156" t="b">
        <v>0</v>
      </c>
      <c r="M39" s="156" t="b">
        <v>0</v>
      </c>
      <c r="N39" s="156" t="b">
        <v>0</v>
      </c>
      <c r="O39" s="156" t="b">
        <v>0</v>
      </c>
      <c r="P39" s="156" t="b">
        <v>0</v>
      </c>
      <c r="Q39" s="156" t="b">
        <v>0</v>
      </c>
      <c r="R39" s="156" t="b">
        <v>0</v>
      </c>
      <c r="S39" s="156" t="b">
        <v>0</v>
      </c>
      <c r="T39" s="156" t="b">
        <v>0</v>
      </c>
      <c r="U39" s="156" t="b">
        <v>0</v>
      </c>
      <c r="V39" s="156" t="b">
        <v>0</v>
      </c>
      <c r="W39" s="156" t="b">
        <v>0</v>
      </c>
      <c r="X39" s="156" t="b">
        <v>0</v>
      </c>
      <c r="Y39" s="156" t="b">
        <v>0</v>
      </c>
      <c r="Z39" s="156" t="b">
        <v>0</v>
      </c>
      <c r="AA39" s="156" t="b">
        <v>0</v>
      </c>
      <c r="AB39" s="156" t="b">
        <v>0</v>
      </c>
      <c r="AC39" s="156" t="b">
        <v>0</v>
      </c>
      <c r="AD39" s="156" t="b">
        <v>0</v>
      </c>
      <c r="AE39" s="156" t="b">
        <v>0</v>
      </c>
      <c r="AF39" s="156" t="b">
        <v>0</v>
      </c>
      <c r="AG39" s="156" t="b">
        <v>0</v>
      </c>
      <c r="AH39" s="156" t="b">
        <v>0</v>
      </c>
      <c r="AI39" s="156" t="b">
        <v>0</v>
      </c>
      <c r="AJ39" s="156" t="b">
        <v>0</v>
      </c>
      <c r="AK39" s="156" t="b">
        <v>0</v>
      </c>
      <c r="AL39" s="156" t="b">
        <v>0</v>
      </c>
      <c r="AM39" s="156" t="b">
        <v>0</v>
      </c>
      <c r="AN39" s="156" t="b">
        <v>0</v>
      </c>
      <c r="AO39" s="156" t="b">
        <v>0</v>
      </c>
      <c r="AP39" s="156" t="b">
        <v>0</v>
      </c>
      <c r="AQ39" s="156" t="b">
        <v>0</v>
      </c>
      <c r="AR39" s="156" t="b">
        <v>0</v>
      </c>
      <c r="AS39" s="156" t="b">
        <v>0</v>
      </c>
      <c r="AT39" s="156" t="b">
        <v>0</v>
      </c>
      <c r="AU39" s="156" t="b">
        <v>0</v>
      </c>
      <c r="AV39" s="156" t="b">
        <v>0</v>
      </c>
      <c r="AW39" s="156" t="b">
        <v>0</v>
      </c>
      <c r="AX39" s="156" t="b">
        <v>0</v>
      </c>
      <c r="AY39" s="156" t="b">
        <v>0</v>
      </c>
      <c r="AZ39" s="156" t="b">
        <v>0</v>
      </c>
      <c r="BA39" s="167" t="b">
        <v>0</v>
      </c>
    </row>
    <row r="40" spans="1:53">
      <c r="A40" s="129"/>
      <c r="B40" s="177" t="s">
        <v>329</v>
      </c>
      <c r="C40" s="150" t="s">
        <v>340</v>
      </c>
      <c r="D40" s="150" t="b">
        <f>'Ⅱ-2.プログラム実施報告書【共通1-4】'!X37</f>
        <v>0</v>
      </c>
      <c r="E40" s="150" t="b">
        <f>'Ⅱ-2.プログラム実施報告書【共通1-4】'!X59</f>
        <v>0</v>
      </c>
      <c r="F40" s="150" t="b">
        <f>'Ⅱ-2.プログラム実施報告書【共通1-4】'!X77</f>
        <v>0</v>
      </c>
      <c r="G40" s="150" t="b">
        <f>'Ⅱ-2.プログラム実施報告書【共通1-4】'!X95</f>
        <v>0</v>
      </c>
      <c r="H40" s="150" t="b">
        <f>'Ⅱ-2.プログラム実施報告書【共通5-8】'!X37</f>
        <v>0</v>
      </c>
      <c r="I40" s="150" t="b">
        <f>'Ⅱ-2.プログラム実施報告書【共通5-8】'!X59</f>
        <v>0</v>
      </c>
      <c r="J40" s="150" t="b">
        <f>'Ⅱ-2.プログラム実施報告書【共通5-8】'!X77</f>
        <v>0</v>
      </c>
      <c r="K40" s="150" t="b">
        <f>'Ⅱ-2.プログラム実施報告書【共通5-8】'!X95</f>
        <v>0</v>
      </c>
      <c r="L40" s="156" t="b">
        <v>0</v>
      </c>
      <c r="M40" s="156" t="b">
        <v>0</v>
      </c>
      <c r="N40" s="156" t="b">
        <v>0</v>
      </c>
      <c r="O40" s="156" t="b">
        <v>0</v>
      </c>
      <c r="P40" s="156" t="b">
        <v>0</v>
      </c>
      <c r="Q40" s="156" t="b">
        <v>0</v>
      </c>
      <c r="R40" s="156" t="b">
        <v>0</v>
      </c>
      <c r="S40" s="156" t="b">
        <v>0</v>
      </c>
      <c r="T40" s="156" t="b">
        <v>0</v>
      </c>
      <c r="U40" s="156" t="b">
        <v>0</v>
      </c>
      <c r="V40" s="156" t="b">
        <v>0</v>
      </c>
      <c r="W40" s="156" t="b">
        <v>0</v>
      </c>
      <c r="X40" s="156" t="b">
        <v>0</v>
      </c>
      <c r="Y40" s="156" t="b">
        <v>0</v>
      </c>
      <c r="Z40" s="156" t="b">
        <v>0</v>
      </c>
      <c r="AA40" s="156" t="b">
        <v>0</v>
      </c>
      <c r="AB40" s="156" t="b">
        <v>0</v>
      </c>
      <c r="AC40" s="156" t="b">
        <v>0</v>
      </c>
      <c r="AD40" s="156" t="b">
        <v>0</v>
      </c>
      <c r="AE40" s="156" t="b">
        <v>0</v>
      </c>
      <c r="AF40" s="156" t="b">
        <v>0</v>
      </c>
      <c r="AG40" s="156" t="b">
        <v>0</v>
      </c>
      <c r="AH40" s="156" t="b">
        <v>0</v>
      </c>
      <c r="AI40" s="156" t="b">
        <v>0</v>
      </c>
      <c r="AJ40" s="156" t="b">
        <v>0</v>
      </c>
      <c r="AK40" s="156" t="b">
        <v>0</v>
      </c>
      <c r="AL40" s="156" t="b">
        <v>0</v>
      </c>
      <c r="AM40" s="156" t="b">
        <v>0</v>
      </c>
      <c r="AN40" s="156" t="b">
        <v>0</v>
      </c>
      <c r="AO40" s="156" t="b">
        <v>0</v>
      </c>
      <c r="AP40" s="156" t="b">
        <v>0</v>
      </c>
      <c r="AQ40" s="156" t="b">
        <v>0</v>
      </c>
      <c r="AR40" s="156" t="b">
        <v>0</v>
      </c>
      <c r="AS40" s="156" t="b">
        <v>0</v>
      </c>
      <c r="AT40" s="156" t="b">
        <v>0</v>
      </c>
      <c r="AU40" s="156" t="b">
        <v>0</v>
      </c>
      <c r="AV40" s="156" t="b">
        <v>0</v>
      </c>
      <c r="AW40" s="156" t="b">
        <v>0</v>
      </c>
      <c r="AX40" s="156" t="b">
        <v>0</v>
      </c>
      <c r="AY40" s="156" t="b">
        <v>0</v>
      </c>
      <c r="AZ40" s="156" t="b">
        <v>0</v>
      </c>
      <c r="BA40" s="167" t="b">
        <v>0</v>
      </c>
    </row>
    <row r="41" spans="1:53">
      <c r="A41" s="129"/>
      <c r="B41" s="178" t="s">
        <v>329</v>
      </c>
      <c r="C41" s="150" t="s">
        <v>307</v>
      </c>
      <c r="D41" s="150" t="b">
        <f>'Ⅱ-2.プログラム実施報告書【共通1-4】'!AC37</f>
        <v>0</v>
      </c>
      <c r="E41" s="150" t="b">
        <f>'Ⅱ-2.プログラム実施報告書【共通1-4】'!AC59</f>
        <v>0</v>
      </c>
      <c r="F41" s="150" t="b">
        <f>'Ⅱ-2.プログラム実施報告書【共通1-4】'!AC77</f>
        <v>0</v>
      </c>
      <c r="G41" s="150" t="b">
        <f>'Ⅱ-2.プログラム実施報告書【共通1-4】'!AC95</f>
        <v>0</v>
      </c>
      <c r="H41" s="150" t="b">
        <f>'Ⅱ-2.プログラム実施報告書【共通5-8】'!AC37</f>
        <v>0</v>
      </c>
      <c r="I41" s="150" t="b">
        <f>'Ⅱ-2.プログラム実施報告書【共通5-8】'!AC59</f>
        <v>0</v>
      </c>
      <c r="J41" s="150" t="b">
        <f>'Ⅱ-2.プログラム実施報告書【共通5-8】'!AC77</f>
        <v>0</v>
      </c>
      <c r="K41" s="150" t="b">
        <f>'Ⅱ-2.プログラム実施報告書【共通5-8】'!AC95</f>
        <v>0</v>
      </c>
      <c r="L41" s="156" t="b">
        <v>0</v>
      </c>
      <c r="M41" s="156" t="b">
        <v>0</v>
      </c>
      <c r="N41" s="156" t="b">
        <v>0</v>
      </c>
      <c r="O41" s="156" t="b">
        <v>0</v>
      </c>
      <c r="P41" s="156" t="b">
        <v>0</v>
      </c>
      <c r="Q41" s="156" t="b">
        <v>0</v>
      </c>
      <c r="R41" s="156" t="b">
        <v>0</v>
      </c>
      <c r="S41" s="156" t="b">
        <v>0</v>
      </c>
      <c r="T41" s="156" t="b">
        <v>0</v>
      </c>
      <c r="U41" s="156" t="b">
        <v>0</v>
      </c>
      <c r="V41" s="156" t="b">
        <v>0</v>
      </c>
      <c r="W41" s="156" t="b">
        <v>0</v>
      </c>
      <c r="X41" s="156" t="b">
        <v>0</v>
      </c>
      <c r="Y41" s="156" t="b">
        <v>0</v>
      </c>
      <c r="Z41" s="156" t="b">
        <v>0</v>
      </c>
      <c r="AA41" s="156" t="b">
        <v>0</v>
      </c>
      <c r="AB41" s="156" t="b">
        <v>0</v>
      </c>
      <c r="AC41" s="156" t="b">
        <v>0</v>
      </c>
      <c r="AD41" s="156" t="b">
        <v>0</v>
      </c>
      <c r="AE41" s="156" t="b">
        <v>0</v>
      </c>
      <c r="AF41" s="156" t="b">
        <v>0</v>
      </c>
      <c r="AG41" s="156" t="b">
        <v>0</v>
      </c>
      <c r="AH41" s="156" t="b">
        <v>0</v>
      </c>
      <c r="AI41" s="156" t="b">
        <v>0</v>
      </c>
      <c r="AJ41" s="156" t="b">
        <v>0</v>
      </c>
      <c r="AK41" s="156" t="b">
        <v>0</v>
      </c>
      <c r="AL41" s="156" t="b">
        <v>0</v>
      </c>
      <c r="AM41" s="156" t="b">
        <v>0</v>
      </c>
      <c r="AN41" s="156" t="b">
        <v>0</v>
      </c>
      <c r="AO41" s="156" t="b">
        <v>0</v>
      </c>
      <c r="AP41" s="156" t="b">
        <v>0</v>
      </c>
      <c r="AQ41" s="156" t="b">
        <v>0</v>
      </c>
      <c r="AR41" s="156" t="b">
        <v>0</v>
      </c>
      <c r="AS41" s="156" t="b">
        <v>0</v>
      </c>
      <c r="AT41" s="156" t="b">
        <v>0</v>
      </c>
      <c r="AU41" s="156" t="b">
        <v>0</v>
      </c>
      <c r="AV41" s="156" t="b">
        <v>0</v>
      </c>
      <c r="AW41" s="156" t="b">
        <v>0</v>
      </c>
      <c r="AX41" s="156" t="b">
        <v>0</v>
      </c>
      <c r="AY41" s="156" t="b">
        <v>0</v>
      </c>
      <c r="AZ41" s="156" t="b">
        <v>0</v>
      </c>
      <c r="BA41" s="167" t="b">
        <v>0</v>
      </c>
    </row>
    <row r="42" spans="1:53">
      <c r="A42" s="129"/>
      <c r="B42" s="165" t="s">
        <v>389</v>
      </c>
      <c r="C42" s="151" t="s">
        <v>330</v>
      </c>
      <c r="D42" s="152">
        <f>'Ⅱ-2.プログラム実施報告書【共通1-4】'!AK36</f>
        <v>0</v>
      </c>
      <c r="E42" s="152">
        <f>'Ⅱ-2.プログラム実施報告書【共通1-4】'!AK58</f>
        <v>0</v>
      </c>
      <c r="F42" s="152">
        <f>'Ⅱ-2.プログラム実施報告書【共通1-4】'!AK76</f>
        <v>0</v>
      </c>
      <c r="G42" s="152">
        <f>'Ⅱ-2.プログラム実施報告書【共通1-4】'!AK94</f>
        <v>0</v>
      </c>
      <c r="H42" s="152">
        <f>'Ⅱ-2.プログラム実施報告書【共通5-8】'!AK36</f>
        <v>0</v>
      </c>
      <c r="I42" s="152">
        <f>'Ⅱ-2.プログラム実施報告書【共通5-8】'!AK58</f>
        <v>0</v>
      </c>
      <c r="J42" s="152">
        <f>'Ⅱ-2.プログラム実施報告書【共通5-8】'!AK76</f>
        <v>0</v>
      </c>
      <c r="K42" s="152">
        <f>'Ⅱ-2.プログラム実施報告書【共通5-8】'!AK94</f>
        <v>0</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66"/>
    </row>
    <row r="43" spans="1:53">
      <c r="A43" s="129"/>
      <c r="B43" s="179" t="s">
        <v>389</v>
      </c>
      <c r="C43" s="151" t="s">
        <v>331</v>
      </c>
      <c r="D43" s="151">
        <f>'Ⅱ-2.プログラム実施報告書【共通1-4】'!I38</f>
        <v>0</v>
      </c>
      <c r="E43" s="151">
        <f>'Ⅱ-2.プログラム実施報告書【共通1-4】'!I60</f>
        <v>0</v>
      </c>
      <c r="F43" s="151">
        <f>'Ⅱ-2.プログラム実施報告書【共通1-4】'!I78</f>
        <v>0</v>
      </c>
      <c r="G43" s="151">
        <f>'Ⅱ-2.プログラム実施報告書【共通1-4】'!I96</f>
        <v>0</v>
      </c>
      <c r="H43" s="151">
        <f>'Ⅱ-2.プログラム実施報告書【共通5-8】'!I38</f>
        <v>0</v>
      </c>
      <c r="I43" s="151">
        <f>'Ⅱ-2.プログラム実施報告書【共通5-8】'!I60</f>
        <v>0</v>
      </c>
      <c r="J43" s="151">
        <f>'Ⅱ-2.プログラム実施報告書【共通5-8】'!I78</f>
        <v>0</v>
      </c>
      <c r="K43" s="151">
        <f>'Ⅱ-2.プログラム実施報告書【共通5-8】'!I96</f>
        <v>0</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66"/>
    </row>
    <row r="44" spans="1:53">
      <c r="A44" s="129"/>
      <c r="B44" s="180" t="s">
        <v>389</v>
      </c>
      <c r="C44" s="153" t="s">
        <v>368</v>
      </c>
      <c r="D44" s="152">
        <f>'Ⅱ-2.プログラム実施報告書【共通1-4】'!AK38</f>
        <v>0</v>
      </c>
      <c r="E44" s="152">
        <f>'Ⅱ-2.プログラム実施報告書【共通1-4】'!AK60</f>
        <v>0</v>
      </c>
      <c r="F44" s="152">
        <f>'Ⅱ-2.プログラム実施報告書【共通1-4】'!AK78</f>
        <v>0</v>
      </c>
      <c r="G44" s="152">
        <f>'Ⅱ-2.プログラム実施報告書【共通1-4】'!AK96</f>
        <v>0</v>
      </c>
      <c r="H44" s="152">
        <f>'Ⅱ-2.プログラム実施報告書【共通5-8】'!AK38</f>
        <v>0</v>
      </c>
      <c r="I44" s="152">
        <f>'Ⅱ-2.プログラム実施報告書【共通5-8】'!AK60</f>
        <v>0</v>
      </c>
      <c r="J44" s="152">
        <f>'Ⅱ-2.プログラム実施報告書【共通5-8】'!AK78</f>
        <v>0</v>
      </c>
      <c r="K44" s="152">
        <f>'Ⅱ-2.プログラム実施報告書【共通5-8】'!AK96</f>
        <v>0</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66"/>
    </row>
    <row r="45" spans="1:53">
      <c r="A45" s="129"/>
      <c r="B45" s="164" t="s">
        <v>335</v>
      </c>
      <c r="C45" s="150" t="s">
        <v>332</v>
      </c>
      <c r="D45" s="150">
        <f>'Ⅱ-2.プログラム実施報告書【共通1-4】'!I40</f>
        <v>0</v>
      </c>
      <c r="E45" s="150">
        <f>'Ⅱ-2.プログラム実施報告書【共通1-4】'!I62</f>
        <v>0</v>
      </c>
      <c r="F45" s="150">
        <f>'Ⅱ-2.プログラム実施報告書【共通1-4】'!I80</f>
        <v>0</v>
      </c>
      <c r="G45" s="150">
        <f>'Ⅱ-2.プログラム実施報告書【共通1-4】'!I98</f>
        <v>0</v>
      </c>
      <c r="H45" s="150">
        <f>'Ⅱ-2.プログラム実施報告書【共通5-8】'!I40</f>
        <v>0</v>
      </c>
      <c r="I45" s="150">
        <f>'Ⅱ-2.プログラム実施報告書【共通5-8】'!I62</f>
        <v>0</v>
      </c>
      <c r="J45" s="150">
        <f>'Ⅱ-2.プログラム実施報告書【共通5-8】'!I80</f>
        <v>0</v>
      </c>
      <c r="K45" s="150">
        <f>'Ⅱ-2.プログラム実施報告書【共通5-8】'!I98</f>
        <v>0</v>
      </c>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68"/>
    </row>
    <row r="46" spans="1:53">
      <c r="A46" s="129"/>
      <c r="B46" s="177" t="s">
        <v>335</v>
      </c>
      <c r="C46" s="150" t="s">
        <v>333</v>
      </c>
      <c r="D46" s="150">
        <f>'Ⅱ-2.プログラム実施報告書【共通1-4】'!W40</f>
        <v>0</v>
      </c>
      <c r="E46" s="150">
        <f>'Ⅱ-2.プログラム実施報告書【共通1-4】'!W62</f>
        <v>0</v>
      </c>
      <c r="F46" s="150">
        <f>'Ⅱ-2.プログラム実施報告書【共通1-4】'!W80</f>
        <v>0</v>
      </c>
      <c r="G46" s="150">
        <f>'Ⅱ-2.プログラム実施報告書【共通1-4】'!W98</f>
        <v>0</v>
      </c>
      <c r="H46" s="150">
        <f>'Ⅱ-2.プログラム実施報告書【共通5-8】'!W40</f>
        <v>0</v>
      </c>
      <c r="I46" s="150">
        <f>'Ⅱ-2.プログラム実施報告書【共通5-8】'!W62</f>
        <v>0</v>
      </c>
      <c r="J46" s="150">
        <f>'Ⅱ-2.プログラム実施報告書【共通5-8】'!W80</f>
        <v>0</v>
      </c>
      <c r="K46" s="150">
        <f>'Ⅱ-2.プログラム実施報告書【共通5-8】'!W98</f>
        <v>0</v>
      </c>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68"/>
    </row>
    <row r="47" spans="1:53">
      <c r="A47" s="129"/>
      <c r="B47" s="178" t="s">
        <v>335</v>
      </c>
      <c r="C47" s="150" t="s">
        <v>334</v>
      </c>
      <c r="D47" s="150">
        <f>'Ⅱ-2.プログラム実施報告書【共通1-4】'!I42</f>
        <v>0</v>
      </c>
      <c r="E47" s="150">
        <f>'Ⅱ-2.プログラム実施報告書【共通1-4】'!I64</f>
        <v>0</v>
      </c>
      <c r="F47" s="150">
        <f>'Ⅱ-2.プログラム実施報告書【共通1-4】'!I82</f>
        <v>0</v>
      </c>
      <c r="G47" s="150">
        <f>'Ⅱ-2.プログラム実施報告書【共通1-4】'!I100</f>
        <v>0</v>
      </c>
      <c r="H47" s="150">
        <f>'Ⅱ-2.プログラム実施報告書【共通5-8】'!I42</f>
        <v>0</v>
      </c>
      <c r="I47" s="150">
        <f>'Ⅱ-2.プログラム実施報告書【共通5-8】'!I64</f>
        <v>0</v>
      </c>
      <c r="J47" s="150">
        <f>'Ⅱ-2.プログラム実施報告書【共通5-8】'!I82</f>
        <v>0</v>
      </c>
      <c r="K47" s="150">
        <f>'Ⅱ-2.プログラム実施報告書【共通5-8】'!I100</f>
        <v>0</v>
      </c>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68"/>
    </row>
    <row r="48" spans="1:53">
      <c r="A48" s="129"/>
      <c r="B48" s="165" t="s">
        <v>390</v>
      </c>
      <c r="C48" s="151" t="s">
        <v>387</v>
      </c>
      <c r="D48" s="151">
        <f>'Ⅱ-2.プログラム実施報告書【共通1-4】'!I44</f>
        <v>0</v>
      </c>
      <c r="E48" s="151">
        <f>'Ⅱ-2.プログラム実施報告書【共通1-4】'!I66</f>
        <v>0</v>
      </c>
      <c r="F48" s="151">
        <f>'Ⅱ-2.プログラム実施報告書【共通1-4】'!I84</f>
        <v>0</v>
      </c>
      <c r="G48" s="151">
        <f>'Ⅱ-2.プログラム実施報告書【共通1-4】'!I102</f>
        <v>0</v>
      </c>
      <c r="H48" s="151">
        <f>'Ⅱ-2.プログラム実施報告書【共通5-8】'!I44</f>
        <v>0</v>
      </c>
      <c r="I48" s="151">
        <f>'Ⅱ-2.プログラム実施報告書【共通5-8】'!I66</f>
        <v>0</v>
      </c>
      <c r="J48" s="151">
        <f>'Ⅱ-2.プログラム実施報告書【共通5-8】'!I84</f>
        <v>0</v>
      </c>
      <c r="K48" s="151">
        <f>'Ⅱ-2.プログラム実施報告書【共通5-8】'!I102</f>
        <v>0</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66"/>
    </row>
    <row r="49" spans="1:53">
      <c r="A49" s="129"/>
      <c r="B49" s="179" t="s">
        <v>390</v>
      </c>
      <c r="C49" s="154" t="s">
        <v>336</v>
      </c>
      <c r="D49" s="151">
        <f>'Ⅱ-2.プログラム実施報告書【共通1-4】'!I46</f>
        <v>0</v>
      </c>
      <c r="E49" s="151" t="s">
        <v>385</v>
      </c>
      <c r="F49" s="151" t="s">
        <v>385</v>
      </c>
      <c r="G49" s="151" t="s">
        <v>385</v>
      </c>
      <c r="H49" s="151">
        <f>'Ⅱ-2.プログラム実施報告書【共通5-8】'!I46</f>
        <v>0</v>
      </c>
      <c r="I49" s="151" t="s">
        <v>385</v>
      </c>
      <c r="J49" s="151" t="s">
        <v>385</v>
      </c>
      <c r="K49" s="151" t="s">
        <v>385</v>
      </c>
      <c r="L49" s="151" t="s">
        <v>385</v>
      </c>
      <c r="M49" s="151" t="s">
        <v>385</v>
      </c>
      <c r="N49" s="151" t="s">
        <v>385</v>
      </c>
      <c r="O49" s="151" t="s">
        <v>385</v>
      </c>
      <c r="P49" s="151" t="s">
        <v>385</v>
      </c>
      <c r="Q49" s="151" t="s">
        <v>385</v>
      </c>
      <c r="R49" s="151" t="s">
        <v>385</v>
      </c>
      <c r="S49" s="151" t="s">
        <v>385</v>
      </c>
      <c r="T49" s="151" t="s">
        <v>385</v>
      </c>
      <c r="U49" s="151" t="s">
        <v>385</v>
      </c>
      <c r="V49" s="151" t="s">
        <v>385</v>
      </c>
      <c r="W49" s="151" t="s">
        <v>385</v>
      </c>
      <c r="X49" s="151" t="s">
        <v>385</v>
      </c>
      <c r="Y49" s="151" t="s">
        <v>385</v>
      </c>
      <c r="Z49" s="151" t="s">
        <v>385</v>
      </c>
      <c r="AA49" s="151" t="s">
        <v>385</v>
      </c>
      <c r="AB49" s="151" t="s">
        <v>385</v>
      </c>
      <c r="AC49" s="151" t="s">
        <v>385</v>
      </c>
      <c r="AD49" s="151" t="s">
        <v>385</v>
      </c>
      <c r="AE49" s="151" t="s">
        <v>385</v>
      </c>
      <c r="AF49" s="151" t="s">
        <v>385</v>
      </c>
      <c r="AG49" s="151" t="s">
        <v>385</v>
      </c>
      <c r="AH49" s="151" t="s">
        <v>385</v>
      </c>
      <c r="AI49" s="151" t="s">
        <v>385</v>
      </c>
      <c r="AJ49" s="151" t="s">
        <v>385</v>
      </c>
      <c r="AK49" s="151" t="s">
        <v>385</v>
      </c>
      <c r="AL49" s="151" t="s">
        <v>385</v>
      </c>
      <c r="AM49" s="151" t="s">
        <v>385</v>
      </c>
      <c r="AN49" s="151" t="s">
        <v>385</v>
      </c>
      <c r="AO49" s="151" t="s">
        <v>385</v>
      </c>
      <c r="AP49" s="151" t="s">
        <v>385</v>
      </c>
      <c r="AQ49" s="151" t="s">
        <v>385</v>
      </c>
      <c r="AR49" s="151" t="s">
        <v>385</v>
      </c>
      <c r="AS49" s="151" t="s">
        <v>385</v>
      </c>
      <c r="AT49" s="151" t="s">
        <v>385</v>
      </c>
      <c r="AU49" s="151" t="s">
        <v>385</v>
      </c>
      <c r="AV49" s="151" t="s">
        <v>385</v>
      </c>
      <c r="AW49" s="151" t="s">
        <v>385</v>
      </c>
      <c r="AX49" s="151" t="s">
        <v>385</v>
      </c>
      <c r="AY49" s="151" t="s">
        <v>385</v>
      </c>
      <c r="AZ49" s="151" t="s">
        <v>385</v>
      </c>
      <c r="BA49" s="169" t="s">
        <v>385</v>
      </c>
    </row>
    <row r="50" spans="1:53">
      <c r="A50" s="129"/>
      <c r="B50" s="179" t="s">
        <v>390</v>
      </c>
      <c r="C50" s="151" t="s">
        <v>250</v>
      </c>
      <c r="D50" s="151">
        <f>'Ⅱ-2.プログラム実施報告書【共通1-4】'!I48</f>
        <v>0</v>
      </c>
      <c r="E50" s="151">
        <f>'Ⅱ-2.プログラム実施報告書【共通1-4】'!I68</f>
        <v>0</v>
      </c>
      <c r="F50" s="151">
        <f>'Ⅱ-2.プログラム実施報告書【共通1-4】'!I86</f>
        <v>0</v>
      </c>
      <c r="G50" s="151">
        <f>'Ⅱ-2.プログラム実施報告書【共通1-4】'!I104</f>
        <v>0</v>
      </c>
      <c r="H50" s="151">
        <f>'Ⅱ-2.プログラム実施報告書【共通5-8】'!I48</f>
        <v>0</v>
      </c>
      <c r="I50" s="151">
        <f>'Ⅱ-2.プログラム実施報告書【共通5-8】'!I68</f>
        <v>0</v>
      </c>
      <c r="J50" s="151">
        <f>'Ⅱ-2.プログラム実施報告書【共通5-8】'!I86</f>
        <v>0</v>
      </c>
      <c r="K50" s="151">
        <f>'Ⅱ-2.プログラム実施報告書【共通5-8】'!I104</f>
        <v>0</v>
      </c>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66"/>
    </row>
    <row r="51" spans="1:53">
      <c r="A51" s="129"/>
      <c r="B51" s="179" t="s">
        <v>390</v>
      </c>
      <c r="C51" s="155" t="s">
        <v>106</v>
      </c>
      <c r="D51" s="155">
        <f>'Ⅱ-2.プログラム実施報告書【共通1-4】'!I50</f>
        <v>0</v>
      </c>
      <c r="E51" s="155">
        <f>'Ⅱ-2.プログラム実施報告書【共通1-4】'!I70</f>
        <v>0</v>
      </c>
      <c r="F51" s="155">
        <f>'Ⅱ-2.プログラム実施報告書【共通1-4】'!I88</f>
        <v>0</v>
      </c>
      <c r="G51" s="155">
        <f>'Ⅱ-2.プログラム実施報告書【共通1-4】'!I106</f>
        <v>0</v>
      </c>
      <c r="H51" s="155">
        <f>'Ⅱ-2.プログラム実施報告書【共通5-8】'!I50</f>
        <v>0</v>
      </c>
      <c r="I51" s="155">
        <f>'Ⅱ-2.プログラム実施報告書【共通5-8】'!I70</f>
        <v>0</v>
      </c>
      <c r="J51" s="155">
        <f>'Ⅱ-2.プログラム実施報告書【共通5-8】'!I88</f>
        <v>0</v>
      </c>
      <c r="K51" s="155">
        <f>'Ⅱ-2.プログラム実施報告書【共通5-8】'!I106</f>
        <v>0</v>
      </c>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5"/>
    </row>
    <row r="52" spans="1:53">
      <c r="A52" s="129"/>
    </row>
    <row r="53" spans="1:53" hidden="1" outlineLevel="1">
      <c r="A53" s="129"/>
      <c r="C53" s="182" t="s">
        <v>454</v>
      </c>
      <c r="D53" s="183" t="s">
        <v>456</v>
      </c>
    </row>
    <row r="54" spans="1:53" hidden="1" outlineLevel="1">
      <c r="B54" s="160"/>
      <c r="C54" s="160" t="s">
        <v>369</v>
      </c>
      <c r="D54" s="160">
        <f>'Ⅱ-2.プログラム実施報告書【共通1-4】'!E120</f>
        <v>0</v>
      </c>
    </row>
    <row r="55" spans="1:53" hidden="1" outlineLevel="1">
      <c r="B55" s="160"/>
      <c r="C55" s="160" t="s">
        <v>370</v>
      </c>
      <c r="D55" s="160">
        <f>'Ⅱ-2.プログラム実施報告書【共通1-4】'!R120</f>
        <v>0</v>
      </c>
    </row>
    <row r="56" spans="1:53" hidden="1" outlineLevel="1">
      <c r="B56" s="160"/>
      <c r="C56" s="160" t="s">
        <v>371</v>
      </c>
      <c r="D56" s="160">
        <f>'Ⅱ-2.プログラム実施報告書【共通1-4】'!E122</f>
        <v>0</v>
      </c>
    </row>
    <row r="57" spans="1:53" hidden="1" outlineLevel="1">
      <c r="B57" s="160"/>
      <c r="C57" s="160" t="s">
        <v>372</v>
      </c>
      <c r="D57" s="160">
        <f>'Ⅱ-2.プログラム実施報告書【共通1-4】'!R122</f>
        <v>0</v>
      </c>
    </row>
    <row r="58" spans="1:53" hidden="1" outlineLevel="1">
      <c r="B58" s="160"/>
      <c r="C58" s="160" t="s">
        <v>373</v>
      </c>
      <c r="D58" s="160">
        <f>'Ⅱ-2.プログラム実施報告書【共通1-4】'!E124</f>
        <v>0</v>
      </c>
    </row>
    <row r="59" spans="1:53" hidden="1" outlineLevel="1">
      <c r="B59" s="160"/>
      <c r="C59" s="160" t="s">
        <v>374</v>
      </c>
      <c r="D59" s="160">
        <f>'Ⅱ-2.プログラム実施報告書【共通1-4】'!R124</f>
        <v>0</v>
      </c>
    </row>
    <row r="60" spans="1:53" hidden="1" outlineLevel="1">
      <c r="B60" s="160"/>
      <c r="C60" s="160" t="s">
        <v>375</v>
      </c>
      <c r="D60" s="160">
        <f>'Ⅱ-2.プログラム実施報告書【共通1-4】'!E129</f>
        <v>0</v>
      </c>
    </row>
    <row r="61" spans="1:53" hidden="1" outlineLevel="1">
      <c r="B61" s="160"/>
      <c r="C61" s="160" t="s">
        <v>376</v>
      </c>
      <c r="D61" s="160">
        <f>'Ⅱ-2.プログラム実施報告書【共通1-4】'!R129</f>
        <v>0</v>
      </c>
    </row>
    <row r="62" spans="1:53" hidden="1" outlineLevel="1">
      <c r="B62" s="160"/>
      <c r="C62" s="160" t="s">
        <v>377</v>
      </c>
      <c r="D62" s="160">
        <f>'Ⅱ-2.プログラム実施報告書【共通1-4】'!E131</f>
        <v>0</v>
      </c>
    </row>
    <row r="63" spans="1:53" hidden="1" outlineLevel="1">
      <c r="B63" s="160"/>
      <c r="C63" s="160" t="s">
        <v>378</v>
      </c>
      <c r="D63" s="160">
        <f>'Ⅱ-2.プログラム実施報告書【共通1-4】'!R131</f>
        <v>0</v>
      </c>
    </row>
    <row r="64" spans="1:53" hidden="1" outlineLevel="1">
      <c r="B64" s="160"/>
      <c r="C64" s="160" t="s">
        <v>379</v>
      </c>
      <c r="D64" s="160">
        <f>'Ⅱ-2.プログラム実施報告書【共通1-4】'!E133</f>
        <v>0</v>
      </c>
    </row>
    <row r="65" spans="2:4" hidden="1" outlineLevel="1">
      <c r="B65" s="160"/>
      <c r="C65" s="160" t="s">
        <v>380</v>
      </c>
      <c r="D65" s="160">
        <f>'Ⅱ-2.プログラム実施報告書【共通1-4】'!R133</f>
        <v>0</v>
      </c>
    </row>
    <row r="66" spans="2:4" hidden="1" outlineLevel="1">
      <c r="B66" s="160"/>
      <c r="C66" s="160"/>
      <c r="D66" s="160"/>
    </row>
    <row r="67" spans="2:4" hidden="1" outlineLevel="1">
      <c r="B67" s="181" t="s">
        <v>450</v>
      </c>
      <c r="C67" s="181" t="s">
        <v>451</v>
      </c>
      <c r="D67" s="181" t="s">
        <v>452</v>
      </c>
    </row>
    <row r="68" spans="2:4" hidden="1" outlineLevel="1">
      <c r="B68" s="160" t="s">
        <v>76</v>
      </c>
      <c r="C68" s="160" t="s">
        <v>381</v>
      </c>
      <c r="D68" s="160">
        <f>'Ⅱ-3.プログラム実施報告書【社会課題解決型】'!I10</f>
        <v>0</v>
      </c>
    </row>
    <row r="69" spans="2:4" hidden="1" outlineLevel="1">
      <c r="B69" s="160" t="s">
        <v>110</v>
      </c>
      <c r="C69" s="160" t="s">
        <v>382</v>
      </c>
      <c r="D69" s="160" t="b">
        <f>'Ⅱ-3.プログラム実施報告書【社会課題解決型】'!I12</f>
        <v>0</v>
      </c>
    </row>
    <row r="70" spans="2:4" hidden="1" outlineLevel="1">
      <c r="B70" s="160" t="s">
        <v>110</v>
      </c>
      <c r="C70" s="160" t="s">
        <v>112</v>
      </c>
      <c r="D70" s="160" t="b">
        <f>'Ⅱ-3.プログラム実施報告書【社会課題解決型】'!P12</f>
        <v>0</v>
      </c>
    </row>
    <row r="71" spans="2:4" hidden="1" outlineLevel="1">
      <c r="B71" s="162" t="s">
        <v>319</v>
      </c>
      <c r="C71" s="162" t="s">
        <v>320</v>
      </c>
      <c r="D71" s="162" t="b">
        <f>'Ⅱ-3.プログラム実施報告書【社会課題解決型】'!I13</f>
        <v>0</v>
      </c>
    </row>
    <row r="72" spans="2:4" hidden="1" outlineLevel="1">
      <c r="B72" s="162" t="s">
        <v>319</v>
      </c>
      <c r="C72" s="162" t="s">
        <v>367</v>
      </c>
      <c r="D72" s="162" t="b">
        <f>'Ⅱ-3.プログラム実施報告書【社会課題解決型】'!P13</f>
        <v>0</v>
      </c>
    </row>
    <row r="73" spans="2:4" hidden="1" outlineLevel="1">
      <c r="B73" s="162" t="s">
        <v>319</v>
      </c>
      <c r="C73" s="162" t="s">
        <v>321</v>
      </c>
      <c r="D73" s="162" t="b">
        <f>'Ⅱ-3.プログラム実施報告書【社会課題解決型】'!Y13</f>
        <v>0</v>
      </c>
    </row>
    <row r="74" spans="2:4" hidden="1" outlineLevel="1">
      <c r="B74" s="162" t="s">
        <v>319</v>
      </c>
      <c r="C74" s="162" t="s">
        <v>322</v>
      </c>
      <c r="D74" s="162" t="b">
        <f>'Ⅱ-3.プログラム実施報告書【社会課題解決型】'!AC13</f>
        <v>0</v>
      </c>
    </row>
    <row r="75" spans="2:4" hidden="1" outlineLevel="1">
      <c r="B75" s="162" t="s">
        <v>319</v>
      </c>
      <c r="C75" s="162" t="s">
        <v>96</v>
      </c>
      <c r="D75" s="162" t="b">
        <f>'Ⅱ-3.プログラム実施報告書【社会課題解決型】'!AG13</f>
        <v>0</v>
      </c>
    </row>
    <row r="76" spans="2:4" hidden="1" outlineLevel="1">
      <c r="B76" s="162" t="s">
        <v>319</v>
      </c>
      <c r="C76" s="162" t="s">
        <v>97</v>
      </c>
      <c r="D76" s="162" t="b">
        <f>'Ⅱ-3.プログラム実施報告書【社会課題解決型】'!I14</f>
        <v>0</v>
      </c>
    </row>
    <row r="77" spans="2:4" hidden="1" outlineLevel="1">
      <c r="B77" s="162" t="s">
        <v>319</v>
      </c>
      <c r="C77" s="162" t="s">
        <v>348</v>
      </c>
      <c r="D77" s="162" t="b">
        <f>'Ⅱ-3.プログラム実施報告書【社会課題解決型】'!P14</f>
        <v>0</v>
      </c>
    </row>
    <row r="78" spans="2:4" hidden="1" outlineLevel="1">
      <c r="B78" s="162" t="s">
        <v>319</v>
      </c>
      <c r="C78" s="162" t="s">
        <v>98</v>
      </c>
      <c r="D78" s="162" t="b">
        <f>'Ⅱ-3.プログラム実施報告書【社会課題解決型】'!Y14</f>
        <v>0</v>
      </c>
    </row>
    <row r="79" spans="2:4" hidden="1" outlineLevel="1">
      <c r="B79" s="162" t="s">
        <v>319</v>
      </c>
      <c r="C79" s="162" t="s">
        <v>323</v>
      </c>
      <c r="D79" s="162" t="b">
        <f>'Ⅱ-3.プログラム実施報告書【社会課題解決型】'!AC14</f>
        <v>0</v>
      </c>
    </row>
    <row r="80" spans="2:4" hidden="1" outlineLevel="1">
      <c r="B80" s="162" t="s">
        <v>319</v>
      </c>
      <c r="C80" s="162" t="s">
        <v>324</v>
      </c>
      <c r="D80" s="162" t="str">
        <f>'Ⅱ-3.プログラム実施報告書【社会課題解決型】'!AD14</f>
        <v xml:space="preserve">その他（ </v>
      </c>
    </row>
    <row r="81" spans="2:4" hidden="1" outlineLevel="1">
      <c r="B81" s="160" t="s">
        <v>388</v>
      </c>
      <c r="C81" s="160" t="s">
        <v>325</v>
      </c>
      <c r="D81" s="160">
        <f>'Ⅱ-3.プログラム実施報告書【社会課題解決型】'!I15</f>
        <v>0</v>
      </c>
    </row>
    <row r="82" spans="2:4" hidden="1" outlineLevel="1">
      <c r="B82" s="160" t="s">
        <v>388</v>
      </c>
      <c r="C82" s="160" t="s">
        <v>326</v>
      </c>
      <c r="D82" s="160">
        <f>'Ⅱ-3.プログラム実施報告書【社会課題解決型】'!L15</f>
        <v>0</v>
      </c>
    </row>
    <row r="83" spans="2:4" hidden="1" outlineLevel="1">
      <c r="B83" s="160" t="s">
        <v>388</v>
      </c>
      <c r="C83" s="160" t="s">
        <v>327</v>
      </c>
      <c r="D83" s="160">
        <f>'Ⅱ-3.プログラム実施報告書【社会課題解決型】'!I16</f>
        <v>0</v>
      </c>
    </row>
    <row r="84" spans="2:4" hidden="1" outlineLevel="1">
      <c r="B84" s="160" t="s">
        <v>388</v>
      </c>
      <c r="C84" s="160" t="s">
        <v>328</v>
      </c>
      <c r="D84" s="160">
        <f>'Ⅱ-3.プログラム実施報告書【社会課題解決型】'!L16</f>
        <v>0</v>
      </c>
    </row>
    <row r="85" spans="2:4" hidden="1" outlineLevel="1">
      <c r="B85" s="162" t="s">
        <v>329</v>
      </c>
      <c r="C85" s="162" t="s">
        <v>306</v>
      </c>
      <c r="D85" s="162" t="b">
        <f>'Ⅱ-3.プログラム実施報告書【社会課題解決型】'!S15</f>
        <v>0</v>
      </c>
    </row>
    <row r="86" spans="2:4" hidden="1" outlineLevel="1">
      <c r="B86" s="162" t="s">
        <v>329</v>
      </c>
      <c r="C86" s="162" t="s">
        <v>337</v>
      </c>
      <c r="D86" s="162" t="b">
        <f>'Ⅱ-3.プログラム実施報告書【社会課題解決型】'!X15</f>
        <v>0</v>
      </c>
    </row>
    <row r="87" spans="2:4" hidden="1" outlineLevel="1">
      <c r="B87" s="162" t="s">
        <v>329</v>
      </c>
      <c r="C87" s="162" t="s">
        <v>338</v>
      </c>
      <c r="D87" s="162" t="b">
        <f>'Ⅱ-3.プログラム実施報告書【社会課題解決型】'!AC15</f>
        <v>0</v>
      </c>
    </row>
    <row r="88" spans="2:4" hidden="1" outlineLevel="1">
      <c r="B88" s="162" t="s">
        <v>329</v>
      </c>
      <c r="C88" s="162" t="s">
        <v>339</v>
      </c>
      <c r="D88" s="162" t="b">
        <f>'Ⅱ-3.プログラム実施報告書【社会課題解決型】'!S16</f>
        <v>0</v>
      </c>
    </row>
    <row r="89" spans="2:4" hidden="1" outlineLevel="1">
      <c r="B89" s="162" t="s">
        <v>329</v>
      </c>
      <c r="C89" s="162" t="s">
        <v>340</v>
      </c>
      <c r="D89" s="162" t="b">
        <f>'Ⅱ-3.プログラム実施報告書【社会課題解決型】'!X16</f>
        <v>0</v>
      </c>
    </row>
    <row r="90" spans="2:4" hidden="1" outlineLevel="1">
      <c r="B90" s="162" t="s">
        <v>329</v>
      </c>
      <c r="C90" s="162" t="s">
        <v>307</v>
      </c>
      <c r="D90" s="162" t="b">
        <f>'Ⅱ-3.プログラム実施報告書【社会課題解決型】'!AC16</f>
        <v>0</v>
      </c>
    </row>
    <row r="91" spans="2:4" hidden="1" outlineLevel="1">
      <c r="B91" s="160" t="s">
        <v>389</v>
      </c>
      <c r="C91" s="160" t="s">
        <v>330</v>
      </c>
      <c r="D91" s="160">
        <f>'Ⅱ-3.プログラム実施報告書【社会課題解決型】'!AK15</f>
        <v>0</v>
      </c>
    </row>
    <row r="92" spans="2:4" hidden="1" outlineLevel="1">
      <c r="B92" s="160" t="s">
        <v>389</v>
      </c>
      <c r="C92" s="160" t="s">
        <v>331</v>
      </c>
      <c r="D92" s="160">
        <f>'Ⅱ-3.プログラム実施報告書【社会課題解決型】'!I17</f>
        <v>0</v>
      </c>
    </row>
    <row r="93" spans="2:4" hidden="1" outlineLevel="1">
      <c r="B93" s="160" t="s">
        <v>389</v>
      </c>
      <c r="C93" s="160" t="s">
        <v>368</v>
      </c>
      <c r="D93" s="160">
        <f>'Ⅱ-3.プログラム実施報告書【社会課題解決型】'!I19</f>
        <v>0</v>
      </c>
    </row>
    <row r="94" spans="2:4" hidden="1" outlineLevel="1">
      <c r="B94" s="162" t="s">
        <v>335</v>
      </c>
      <c r="C94" s="162" t="s">
        <v>332</v>
      </c>
      <c r="D94" s="162">
        <f>'Ⅱ-3.プログラム実施報告書【社会課題解決型】'!I21</f>
        <v>0</v>
      </c>
    </row>
    <row r="95" spans="2:4" hidden="1" outlineLevel="1">
      <c r="B95" s="162" t="s">
        <v>335</v>
      </c>
      <c r="C95" s="162" t="s">
        <v>333</v>
      </c>
      <c r="D95" s="162">
        <f>'Ⅱ-3.プログラム実施報告書【社会課題解決型】'!I23</f>
        <v>0</v>
      </c>
    </row>
    <row r="96" spans="2:4" hidden="1" outlineLevel="1">
      <c r="B96" s="162" t="s">
        <v>335</v>
      </c>
      <c r="C96" s="162" t="s">
        <v>334</v>
      </c>
      <c r="D96" s="162">
        <f>'Ⅱ-3.プログラム実施報告書【社会課題解決型】'!I25</f>
        <v>0</v>
      </c>
    </row>
    <row r="97" spans="2:4" hidden="1" outlineLevel="1">
      <c r="B97" s="160" t="s">
        <v>390</v>
      </c>
      <c r="C97" s="160" t="s">
        <v>200</v>
      </c>
      <c r="D97" s="160">
        <f>'Ⅱ-3.プログラム実施報告書【社会課題解決型】'!I27</f>
        <v>0</v>
      </c>
    </row>
    <row r="98" spans="2:4" hidden="1" outlineLevel="1">
      <c r="B98" s="160" t="s">
        <v>390</v>
      </c>
      <c r="C98" s="160" t="s">
        <v>391</v>
      </c>
      <c r="D98" s="160">
        <f>'Ⅱ-3.プログラム実施報告書【社会課題解決型】'!I31</f>
        <v>0</v>
      </c>
    </row>
    <row r="99" spans="2:4" hidden="1" outlineLevel="1">
      <c r="B99" s="160" t="s">
        <v>390</v>
      </c>
      <c r="C99" s="161" t="s">
        <v>392</v>
      </c>
      <c r="D99" s="160">
        <f>'Ⅱ-3.プログラム実施報告書【社会課題解決型】'!I36</f>
        <v>0</v>
      </c>
    </row>
    <row r="100" spans="2:4" hidden="1" outlineLevel="1">
      <c r="B100" s="160" t="s">
        <v>390</v>
      </c>
      <c r="C100" s="160" t="s">
        <v>383</v>
      </c>
      <c r="D100" s="160">
        <f>'Ⅱ-3.プログラム実施報告書【社会課題解決型】'!I45</f>
        <v>0</v>
      </c>
    </row>
    <row r="101" spans="2:4" hidden="1" outlineLevel="1">
      <c r="B101" s="160" t="s">
        <v>390</v>
      </c>
      <c r="C101" s="160" t="s">
        <v>384</v>
      </c>
      <c r="D101" s="160">
        <f>'Ⅱ-3.プログラム実施報告書【社会課題解決型】'!I54</f>
        <v>0</v>
      </c>
    </row>
    <row r="102" spans="2:4" collapsed="1"/>
    <row r="109" spans="2:4">
      <c r="C109" s="84"/>
    </row>
  </sheetData>
  <sheetProtection sheet="1" objects="1" scenarios="1"/>
  <phoneticPr fontId="4"/>
  <dataValidations count="2">
    <dataValidation type="list" allowBlank="1" showInputMessage="1" showErrorMessage="1" sqref="L34:BA34 L32:BA32" xr:uid="{07990800-730B-48EC-AFC4-AAF602BE5D75}">
      <formula1>$D$20:$O$20</formula1>
    </dataValidation>
    <dataValidation type="list" allowBlank="1" showInputMessage="1" showErrorMessage="1" sqref="L35:BA35 L33:BA33" xr:uid="{AEE187B5-3684-4C91-A2CD-20BA48182AED}">
      <formula1>$D$20:$AH$20</formula1>
    </dataValidation>
  </dataValidations>
  <pageMargins left="0.25" right="0.25" top="0.75" bottom="0.75" header="0.3" footer="0.3"/>
  <pageSetup paperSize="9" orientation="landscape" copies="3"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3FDC-B00F-4090-87D1-2CC69F990068}">
  <sheetPr>
    <tabColor rgb="FFFF0000"/>
    <pageSetUpPr fitToPage="1"/>
  </sheetPr>
  <dimension ref="A1:BK68"/>
  <sheetViews>
    <sheetView topLeftCell="A22" zoomScale="85" zoomScaleNormal="85" workbookViewId="0">
      <selection activeCell="AN36" sqref="AN36"/>
    </sheetView>
  </sheetViews>
  <sheetFormatPr defaultColWidth="2.625" defaultRowHeight="13.5"/>
  <cols>
    <col min="1" max="37" width="2.625" style="1" customWidth="1"/>
    <col min="38" max="42" width="2.625" style="1"/>
    <col min="43" max="43" width="2.625" style="1" customWidth="1"/>
    <col min="44" max="44" width="4.5" style="1" hidden="1" customWidth="1"/>
    <col min="45" max="45" width="2.625" style="1" hidden="1" customWidth="1"/>
    <col min="46" max="46" width="3.5" style="1" hidden="1" customWidth="1"/>
    <col min="47" max="47" width="2.625" style="1" customWidth="1"/>
    <col min="48" max="16384" width="2.625" style="1"/>
  </cols>
  <sheetData>
    <row r="1" spans="1:46">
      <c r="A1" s="93"/>
      <c r="B1" s="93"/>
      <c r="C1" s="93"/>
      <c r="D1" s="93"/>
      <c r="E1" s="93"/>
      <c r="F1" s="87"/>
      <c r="G1" s="87"/>
      <c r="H1" s="87"/>
      <c r="I1" s="87"/>
      <c r="J1" s="87"/>
      <c r="K1" s="87"/>
      <c r="L1" s="87"/>
      <c r="M1" s="87"/>
      <c r="N1" s="87"/>
      <c r="O1" s="87"/>
      <c r="P1" s="87"/>
      <c r="Q1" s="87"/>
      <c r="R1" s="87"/>
      <c r="S1" s="87"/>
      <c r="T1" s="87"/>
      <c r="U1" s="94"/>
      <c r="V1" s="94"/>
      <c r="W1" s="94"/>
      <c r="X1" s="94"/>
      <c r="Y1" s="95"/>
      <c r="AA1" s="87"/>
      <c r="AB1" s="87"/>
      <c r="AC1" s="87"/>
      <c r="AD1" s="87"/>
      <c r="AE1" s="87"/>
      <c r="AF1" s="87"/>
      <c r="AG1" s="87"/>
      <c r="AH1" s="87"/>
      <c r="AI1" s="87"/>
      <c r="AJ1" s="87"/>
      <c r="AK1" s="94" t="s">
        <v>107</v>
      </c>
      <c r="AL1" s="87"/>
    </row>
    <row r="2" spans="1:46">
      <c r="A2" s="93"/>
      <c r="B2" s="93"/>
      <c r="C2" s="93"/>
      <c r="D2" s="93"/>
      <c r="E2" s="93"/>
      <c r="F2" s="87"/>
      <c r="G2" s="87"/>
      <c r="H2" s="87"/>
      <c r="I2" s="87"/>
      <c r="J2" s="87"/>
      <c r="K2" s="87"/>
      <c r="L2" s="87"/>
      <c r="M2" s="87"/>
      <c r="N2" s="87"/>
      <c r="O2" s="87"/>
      <c r="P2" s="87"/>
      <c r="Q2" s="87"/>
      <c r="R2" s="87"/>
      <c r="S2" s="87"/>
      <c r="T2" s="87"/>
      <c r="U2" s="94"/>
      <c r="V2" s="94"/>
      <c r="W2" s="94"/>
      <c r="X2" s="94"/>
      <c r="Y2" s="94"/>
      <c r="Z2" s="94"/>
      <c r="AA2" s="94"/>
      <c r="AB2" s="94"/>
      <c r="AC2" s="94"/>
      <c r="AD2" s="342">
        <f>'Ⅰ-１.助成事業完了報告書'!$Z$11</f>
        <v>0</v>
      </c>
      <c r="AE2" s="342"/>
      <c r="AF2" s="342"/>
      <c r="AG2" s="342"/>
      <c r="AH2" s="342">
        <f>'Ⅰ-１.助成事業完了報告書'!$AG$11</f>
        <v>0</v>
      </c>
      <c r="AI2" s="342"/>
      <c r="AJ2" s="342"/>
      <c r="AK2" s="342"/>
      <c r="AL2" s="87"/>
    </row>
    <row r="3" spans="1:46" ht="10.5" customHeight="1">
      <c r="A3" s="658" t="s">
        <v>108</v>
      </c>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row>
    <row r="4" spans="1:46">
      <c r="A4" s="658"/>
      <c r="B4" s="658"/>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8"/>
      <c r="AL4" s="658"/>
    </row>
    <row r="5" spans="1:46">
      <c r="A5" s="659" t="s">
        <v>397</v>
      </c>
      <c r="B5" s="659"/>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659"/>
      <c r="AK5" s="659"/>
      <c r="AL5" s="659"/>
    </row>
    <row r="6" spans="1:46">
      <c r="A6" s="130" t="s">
        <v>109</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row>
    <row r="7" spans="1:46">
      <c r="A7" s="130" t="s">
        <v>470</v>
      </c>
      <c r="B7" s="87"/>
      <c r="C7" s="87"/>
      <c r="D7" s="87"/>
      <c r="E7" s="87"/>
      <c r="F7" s="87"/>
      <c r="G7" s="87"/>
      <c r="H7" s="87"/>
      <c r="I7" s="87"/>
      <c r="J7" s="87"/>
      <c r="K7" s="87"/>
      <c r="L7" s="132"/>
      <c r="M7" s="87"/>
      <c r="N7" s="87"/>
      <c r="O7" s="87"/>
      <c r="P7" s="87"/>
      <c r="Q7" s="87"/>
      <c r="R7" s="87"/>
      <c r="S7" s="87"/>
      <c r="T7" s="87"/>
      <c r="U7" s="87"/>
      <c r="V7" s="87"/>
      <c r="W7" s="87"/>
      <c r="X7" s="87"/>
      <c r="Y7" s="87"/>
      <c r="Z7" s="87"/>
      <c r="AA7" s="87"/>
      <c r="AB7" s="87"/>
      <c r="AC7" s="87"/>
      <c r="AD7" s="87"/>
      <c r="AE7" s="87"/>
      <c r="AF7" s="87"/>
      <c r="AG7" s="87"/>
      <c r="AH7" s="87"/>
      <c r="AI7" s="87"/>
      <c r="AJ7" s="87"/>
      <c r="AK7" s="87"/>
      <c r="AL7" s="133"/>
    </row>
    <row r="8" spans="1:46">
      <c r="A8" s="98" t="s">
        <v>453</v>
      </c>
      <c r="B8" s="135"/>
      <c r="C8" s="93"/>
      <c r="D8" s="93"/>
      <c r="E8" s="93"/>
      <c r="F8" s="93"/>
      <c r="G8" s="93"/>
      <c r="H8" s="93"/>
      <c r="I8" s="93"/>
      <c r="J8" s="93"/>
      <c r="K8" s="93"/>
      <c r="L8" s="93"/>
      <c r="M8" s="93"/>
      <c r="N8" s="87"/>
      <c r="O8" s="132"/>
      <c r="P8" s="93"/>
      <c r="Q8" s="93"/>
      <c r="R8" s="93"/>
      <c r="S8" s="93"/>
      <c r="T8" s="93"/>
      <c r="U8" s="93"/>
      <c r="V8" s="93"/>
      <c r="W8" s="93"/>
      <c r="X8" s="93"/>
      <c r="Y8" s="93"/>
      <c r="Z8" s="93"/>
      <c r="AA8" s="93"/>
      <c r="AB8" s="93"/>
      <c r="AC8" s="93"/>
      <c r="AD8" s="87"/>
      <c r="AE8" s="87"/>
      <c r="AF8" s="87"/>
      <c r="AG8" s="87"/>
      <c r="AH8" s="87"/>
      <c r="AI8" s="87"/>
      <c r="AJ8" s="87"/>
      <c r="AK8" s="87"/>
      <c r="AL8" s="87"/>
    </row>
    <row r="9" spans="1:46">
      <c r="A9" s="136" t="s">
        <v>81</v>
      </c>
      <c r="B9" s="135"/>
      <c r="C9" s="93"/>
      <c r="D9" s="93"/>
      <c r="E9" s="93"/>
      <c r="F9" s="93"/>
      <c r="G9" s="93"/>
      <c r="H9" s="93"/>
      <c r="I9" s="93"/>
      <c r="J9" s="93"/>
      <c r="K9" s="93"/>
      <c r="L9" s="93"/>
      <c r="M9" s="93"/>
      <c r="N9" s="87"/>
      <c r="O9" s="132"/>
      <c r="P9" s="93"/>
      <c r="Q9" s="93"/>
      <c r="R9" s="93"/>
      <c r="S9" s="93"/>
      <c r="T9" s="93"/>
      <c r="U9" s="93"/>
      <c r="V9" s="93"/>
      <c r="W9" s="93"/>
      <c r="X9" s="93"/>
      <c r="Y9" s="93"/>
      <c r="Z9" s="93"/>
      <c r="AA9" s="93"/>
      <c r="AB9" s="93"/>
      <c r="AC9" s="93"/>
      <c r="AD9" s="87"/>
      <c r="AE9" s="87"/>
      <c r="AF9" s="87"/>
      <c r="AG9" s="87"/>
      <c r="AH9" s="87"/>
      <c r="AI9" s="87"/>
      <c r="AJ9" s="87"/>
      <c r="AK9" s="87"/>
      <c r="AL9" s="87"/>
    </row>
    <row r="10" spans="1:46">
      <c r="A10" s="660" t="s">
        <v>92</v>
      </c>
      <c r="B10" s="661"/>
      <c r="C10" s="661"/>
      <c r="D10" s="661"/>
      <c r="E10" s="661"/>
      <c r="F10" s="661"/>
      <c r="G10" s="661"/>
      <c r="H10" s="661"/>
      <c r="I10" s="662"/>
      <c r="J10" s="663"/>
      <c r="K10" s="663"/>
      <c r="L10" s="663"/>
      <c r="M10" s="663"/>
      <c r="N10" s="663"/>
      <c r="O10" s="663"/>
      <c r="P10" s="663"/>
      <c r="Q10" s="663"/>
      <c r="R10" s="663"/>
      <c r="S10" s="663"/>
      <c r="T10" s="663"/>
      <c r="U10" s="663"/>
      <c r="V10" s="663"/>
      <c r="W10" s="663"/>
      <c r="X10" s="663"/>
      <c r="Y10" s="663"/>
      <c r="Z10" s="663"/>
      <c r="AA10" s="663"/>
      <c r="AB10" s="663"/>
      <c r="AC10" s="663"/>
      <c r="AD10" s="663"/>
      <c r="AE10" s="663"/>
      <c r="AF10" s="663"/>
      <c r="AG10" s="663"/>
      <c r="AH10" s="663"/>
      <c r="AI10" s="663"/>
      <c r="AJ10" s="663"/>
      <c r="AK10" s="663"/>
      <c r="AL10" s="664"/>
    </row>
    <row r="11" spans="1:46">
      <c r="A11" s="575"/>
      <c r="B11" s="587"/>
      <c r="C11" s="587"/>
      <c r="D11" s="587"/>
      <c r="E11" s="587"/>
      <c r="F11" s="587"/>
      <c r="G11" s="587"/>
      <c r="H11" s="587"/>
      <c r="I11" s="617"/>
      <c r="J11" s="618"/>
      <c r="K11" s="618"/>
      <c r="L11" s="618"/>
      <c r="M11" s="618"/>
      <c r="N11" s="618"/>
      <c r="O11" s="618"/>
      <c r="P11" s="618"/>
      <c r="Q11" s="618"/>
      <c r="R11" s="618"/>
      <c r="S11" s="618"/>
      <c r="T11" s="618"/>
      <c r="U11" s="618"/>
      <c r="V11" s="618"/>
      <c r="W11" s="618"/>
      <c r="X11" s="618"/>
      <c r="Y11" s="618"/>
      <c r="Z11" s="618"/>
      <c r="AA11" s="618"/>
      <c r="AB11" s="618"/>
      <c r="AC11" s="618"/>
      <c r="AD11" s="618"/>
      <c r="AE11" s="618"/>
      <c r="AF11" s="618"/>
      <c r="AG11" s="618"/>
      <c r="AH11" s="618"/>
      <c r="AI11" s="618"/>
      <c r="AJ11" s="618"/>
      <c r="AK11" s="618"/>
      <c r="AL11" s="619"/>
      <c r="AR11" s="1">
        <v>1</v>
      </c>
      <c r="AT11" s="1">
        <v>1</v>
      </c>
    </row>
    <row r="12" spans="1:46" ht="14.25">
      <c r="A12" s="667" t="s">
        <v>110</v>
      </c>
      <c r="B12" s="668"/>
      <c r="C12" s="668"/>
      <c r="D12" s="668"/>
      <c r="E12" s="668"/>
      <c r="F12" s="669"/>
      <c r="G12" s="669"/>
      <c r="H12" s="670"/>
      <c r="I12" s="64" t="b">
        <v>0</v>
      </c>
      <c r="J12" s="671" t="s">
        <v>111</v>
      </c>
      <c r="K12" s="672"/>
      <c r="L12" s="672"/>
      <c r="M12" s="672"/>
      <c r="N12" s="672"/>
      <c r="O12" s="672"/>
      <c r="P12" s="67" t="b">
        <v>0</v>
      </c>
      <c r="Q12" s="673" t="s">
        <v>112</v>
      </c>
      <c r="R12" s="674"/>
      <c r="S12" s="674"/>
      <c r="T12" s="674"/>
      <c r="U12" s="674"/>
      <c r="V12" s="674"/>
      <c r="W12" s="674"/>
      <c r="X12" s="674"/>
      <c r="Y12" s="674"/>
      <c r="Z12" s="674"/>
      <c r="AA12" s="674"/>
      <c r="AB12" s="674"/>
      <c r="AC12" s="674"/>
      <c r="AD12" s="674"/>
      <c r="AE12" s="674"/>
      <c r="AF12" s="674"/>
      <c r="AG12" s="137"/>
      <c r="AH12" s="137"/>
      <c r="AI12" s="137"/>
      <c r="AJ12" s="137"/>
      <c r="AK12" s="137"/>
      <c r="AL12" s="138"/>
      <c r="AR12" s="1">
        <v>2</v>
      </c>
      <c r="AT12" s="1">
        <v>2</v>
      </c>
    </row>
    <row r="13" spans="1:46">
      <c r="A13" s="577" t="s">
        <v>361</v>
      </c>
      <c r="B13" s="576"/>
      <c r="C13" s="576"/>
      <c r="D13" s="576"/>
      <c r="E13" s="576"/>
      <c r="F13" s="576"/>
      <c r="G13" s="576"/>
      <c r="H13" s="576"/>
      <c r="I13" s="65" t="b">
        <v>0</v>
      </c>
      <c r="J13" s="108" t="s">
        <v>93</v>
      </c>
      <c r="K13" s="108"/>
      <c r="L13" s="108"/>
      <c r="M13" s="108"/>
      <c r="N13" s="108"/>
      <c r="O13" s="114"/>
      <c r="P13" s="68" t="b">
        <v>0</v>
      </c>
      <c r="Q13" s="88" t="s">
        <v>365</v>
      </c>
      <c r="R13" s="88"/>
      <c r="S13" s="88"/>
      <c r="T13" s="88"/>
      <c r="U13" s="88"/>
      <c r="V13" s="88"/>
      <c r="W13" s="88"/>
      <c r="X13" s="114"/>
      <c r="Y13" s="69" t="b">
        <v>0</v>
      </c>
      <c r="Z13" s="88" t="s">
        <v>94</v>
      </c>
      <c r="AA13" s="88"/>
      <c r="AB13" s="114"/>
      <c r="AC13" s="69" t="b">
        <v>0</v>
      </c>
      <c r="AD13" s="88" t="s">
        <v>95</v>
      </c>
      <c r="AE13" s="88"/>
      <c r="AF13" s="114"/>
      <c r="AG13" s="69" t="b">
        <v>0</v>
      </c>
      <c r="AH13" s="88" t="s">
        <v>96</v>
      </c>
      <c r="AI13" s="88"/>
      <c r="AJ13" s="115"/>
      <c r="AK13" s="115"/>
      <c r="AL13" s="139"/>
      <c r="AR13" s="1">
        <v>3</v>
      </c>
      <c r="AT13" s="1">
        <v>3</v>
      </c>
    </row>
    <row r="14" spans="1:46">
      <c r="A14" s="577"/>
      <c r="B14" s="576"/>
      <c r="C14" s="576"/>
      <c r="D14" s="576"/>
      <c r="E14" s="576"/>
      <c r="F14" s="576"/>
      <c r="G14" s="576"/>
      <c r="H14" s="576"/>
      <c r="I14" s="66" t="b">
        <v>0</v>
      </c>
      <c r="J14" s="88" t="s">
        <v>97</v>
      </c>
      <c r="K14" s="88"/>
      <c r="L14" s="88"/>
      <c r="M14" s="88"/>
      <c r="N14" s="88"/>
      <c r="O14" s="88"/>
      <c r="P14" s="69" t="b">
        <v>0</v>
      </c>
      <c r="Q14" s="88" t="s">
        <v>113</v>
      </c>
      <c r="R14" s="88"/>
      <c r="S14" s="88"/>
      <c r="T14" s="88"/>
      <c r="U14" s="88"/>
      <c r="V14" s="88"/>
      <c r="W14" s="113"/>
      <c r="X14" s="114"/>
      <c r="Y14" s="69" t="b">
        <v>0</v>
      </c>
      <c r="Z14" s="88" t="s">
        <v>98</v>
      </c>
      <c r="AA14" s="88"/>
      <c r="AB14" s="88"/>
      <c r="AC14" s="69" t="b">
        <v>0</v>
      </c>
      <c r="AD14" s="58" t="s">
        <v>99</v>
      </c>
      <c r="AE14" s="88"/>
      <c r="AF14" s="88"/>
      <c r="AG14" s="113"/>
      <c r="AH14" s="88"/>
      <c r="AI14" s="114"/>
      <c r="AJ14" s="115"/>
      <c r="AK14" s="115"/>
      <c r="AL14" s="116" t="s">
        <v>100</v>
      </c>
      <c r="AR14" s="1">
        <v>4</v>
      </c>
      <c r="AT14" s="1">
        <v>4</v>
      </c>
    </row>
    <row r="15" spans="1:46" ht="14.25">
      <c r="A15" s="646" t="s">
        <v>114</v>
      </c>
      <c r="B15" s="647"/>
      <c r="C15" s="647"/>
      <c r="D15" s="647"/>
      <c r="E15" s="647"/>
      <c r="F15" s="647"/>
      <c r="G15" s="647"/>
      <c r="H15" s="648"/>
      <c r="I15" s="651"/>
      <c r="J15" s="652"/>
      <c r="K15" s="140" t="s">
        <v>28</v>
      </c>
      <c r="L15" s="649"/>
      <c r="M15" s="650"/>
      <c r="N15" s="141" t="s">
        <v>29</v>
      </c>
      <c r="O15" s="269" t="s">
        <v>351</v>
      </c>
      <c r="P15" s="270"/>
      <c r="Q15" s="270"/>
      <c r="R15" s="271"/>
      <c r="S15" s="89" t="b">
        <v>0</v>
      </c>
      <c r="T15" s="653" t="s">
        <v>306</v>
      </c>
      <c r="U15" s="653"/>
      <c r="V15" s="653"/>
      <c r="W15" s="653"/>
      <c r="X15" s="90" t="b">
        <v>0</v>
      </c>
      <c r="Y15" s="653" t="s">
        <v>337</v>
      </c>
      <c r="Z15" s="653"/>
      <c r="AA15" s="653"/>
      <c r="AB15" s="653"/>
      <c r="AC15" s="90" t="b">
        <v>0</v>
      </c>
      <c r="AD15" s="653" t="s">
        <v>338</v>
      </c>
      <c r="AE15" s="653"/>
      <c r="AF15" s="653"/>
      <c r="AG15" s="654"/>
      <c r="AH15" s="269" t="s">
        <v>341</v>
      </c>
      <c r="AI15" s="270"/>
      <c r="AJ15" s="271"/>
      <c r="AK15" s="675"/>
      <c r="AL15" s="676"/>
      <c r="AR15" s="1">
        <v>5</v>
      </c>
      <c r="AT15" s="1">
        <v>5</v>
      </c>
    </row>
    <row r="16" spans="1:46" ht="14.25">
      <c r="A16" s="646" t="s">
        <v>115</v>
      </c>
      <c r="B16" s="647"/>
      <c r="C16" s="647"/>
      <c r="D16" s="647"/>
      <c r="E16" s="647"/>
      <c r="F16" s="647"/>
      <c r="G16" s="647"/>
      <c r="H16" s="648"/>
      <c r="I16" s="651"/>
      <c r="J16" s="652"/>
      <c r="K16" s="140" t="s">
        <v>28</v>
      </c>
      <c r="L16" s="651"/>
      <c r="M16" s="652"/>
      <c r="N16" s="141" t="s">
        <v>29</v>
      </c>
      <c r="O16" s="272"/>
      <c r="P16" s="273"/>
      <c r="Q16" s="273"/>
      <c r="R16" s="274"/>
      <c r="S16" s="91" t="b">
        <v>0</v>
      </c>
      <c r="T16" s="653" t="s">
        <v>339</v>
      </c>
      <c r="U16" s="653"/>
      <c r="V16" s="653"/>
      <c r="W16" s="653"/>
      <c r="X16" s="92" t="b">
        <v>0</v>
      </c>
      <c r="Y16" s="653" t="s">
        <v>340</v>
      </c>
      <c r="Z16" s="653"/>
      <c r="AA16" s="653"/>
      <c r="AB16" s="653"/>
      <c r="AC16" s="92" t="b">
        <v>0</v>
      </c>
      <c r="AD16" s="653" t="s">
        <v>307</v>
      </c>
      <c r="AE16" s="653"/>
      <c r="AF16" s="653"/>
      <c r="AG16" s="654"/>
      <c r="AH16" s="272"/>
      <c r="AI16" s="273"/>
      <c r="AJ16" s="274"/>
      <c r="AK16" s="677"/>
      <c r="AL16" s="678"/>
      <c r="AR16" s="1">
        <v>6</v>
      </c>
      <c r="AT16" s="1">
        <v>6</v>
      </c>
    </row>
    <row r="17" spans="1:46" s="8" customFormat="1">
      <c r="A17" s="665" t="s">
        <v>101</v>
      </c>
      <c r="B17" s="627"/>
      <c r="C17" s="627"/>
      <c r="D17" s="627"/>
      <c r="E17" s="627"/>
      <c r="F17" s="627"/>
      <c r="G17" s="627"/>
      <c r="H17" s="628"/>
      <c r="I17" s="283"/>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645"/>
      <c r="AM17" s="1"/>
      <c r="AN17" s="1"/>
      <c r="AO17" s="1"/>
      <c r="AP17" s="1"/>
      <c r="AR17" s="1">
        <v>7</v>
      </c>
      <c r="AS17" s="1"/>
      <c r="AT17" s="1">
        <v>7</v>
      </c>
    </row>
    <row r="18" spans="1:46" s="8" customFormat="1">
      <c r="A18" s="666"/>
      <c r="B18" s="630"/>
      <c r="C18" s="630"/>
      <c r="D18" s="630"/>
      <c r="E18" s="630"/>
      <c r="F18" s="630"/>
      <c r="G18" s="630"/>
      <c r="H18" s="631"/>
      <c r="I18" s="642"/>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643"/>
      <c r="AR18" s="1">
        <v>8</v>
      </c>
      <c r="AS18" s="1"/>
      <c r="AT18" s="1">
        <v>8</v>
      </c>
    </row>
    <row r="19" spans="1:46">
      <c r="A19" s="577" t="s">
        <v>480</v>
      </c>
      <c r="B19" s="576"/>
      <c r="C19" s="576"/>
      <c r="D19" s="576"/>
      <c r="E19" s="576"/>
      <c r="F19" s="576"/>
      <c r="G19" s="576"/>
      <c r="H19" s="576"/>
      <c r="I19" s="655"/>
      <c r="J19" s="656"/>
      <c r="K19" s="656"/>
      <c r="L19" s="656"/>
      <c r="M19" s="656"/>
      <c r="N19" s="656"/>
      <c r="O19" s="656"/>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7"/>
      <c r="AR19" s="1">
        <v>9</v>
      </c>
      <c r="AT19" s="1">
        <v>9</v>
      </c>
    </row>
    <row r="20" spans="1:46">
      <c r="A20" s="577"/>
      <c r="B20" s="576"/>
      <c r="C20" s="576"/>
      <c r="D20" s="576"/>
      <c r="E20" s="576"/>
      <c r="F20" s="576"/>
      <c r="G20" s="576"/>
      <c r="H20" s="576"/>
      <c r="I20" s="655"/>
      <c r="J20" s="656"/>
      <c r="K20" s="656"/>
      <c r="L20" s="656"/>
      <c r="M20" s="656"/>
      <c r="N20" s="656"/>
      <c r="O20" s="656"/>
      <c r="P20" s="656"/>
      <c r="Q20" s="656"/>
      <c r="R20" s="656"/>
      <c r="S20" s="656"/>
      <c r="T20" s="656"/>
      <c r="U20" s="656"/>
      <c r="V20" s="656"/>
      <c r="W20" s="656"/>
      <c r="X20" s="656"/>
      <c r="Y20" s="656"/>
      <c r="Z20" s="656"/>
      <c r="AA20" s="656"/>
      <c r="AB20" s="656"/>
      <c r="AC20" s="656"/>
      <c r="AD20" s="656"/>
      <c r="AE20" s="656"/>
      <c r="AF20" s="656"/>
      <c r="AG20" s="656"/>
      <c r="AH20" s="656"/>
      <c r="AI20" s="656"/>
      <c r="AJ20" s="656"/>
      <c r="AK20" s="656"/>
      <c r="AL20" s="657"/>
      <c r="AR20" s="1">
        <v>10</v>
      </c>
      <c r="AT20" s="1">
        <v>10</v>
      </c>
    </row>
    <row r="21" spans="1:46" s="8" customFormat="1">
      <c r="A21" s="620" t="s">
        <v>366</v>
      </c>
      <c r="B21" s="621"/>
      <c r="C21" s="621"/>
      <c r="D21" s="621"/>
      <c r="E21" s="626" t="s">
        <v>102</v>
      </c>
      <c r="F21" s="627"/>
      <c r="G21" s="627"/>
      <c r="H21" s="628"/>
      <c r="I21" s="283"/>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645"/>
      <c r="AR21" s="1">
        <v>11</v>
      </c>
      <c r="AS21" s="1"/>
      <c r="AT21" s="1">
        <v>11</v>
      </c>
    </row>
    <row r="22" spans="1:46" s="8" customFormat="1">
      <c r="A22" s="622"/>
      <c r="B22" s="623"/>
      <c r="C22" s="623"/>
      <c r="D22" s="623"/>
      <c r="E22" s="629"/>
      <c r="F22" s="630"/>
      <c r="G22" s="630"/>
      <c r="H22" s="631"/>
      <c r="I22" s="642"/>
      <c r="J22" s="457"/>
      <c r="K22" s="457"/>
      <c r="L22" s="457"/>
      <c r="M22" s="457"/>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7"/>
      <c r="AL22" s="643"/>
      <c r="AR22" s="1">
        <v>12</v>
      </c>
      <c r="AS22" s="1"/>
      <c r="AT22" s="1">
        <v>12</v>
      </c>
    </row>
    <row r="23" spans="1:46" s="8" customFormat="1">
      <c r="A23" s="622"/>
      <c r="B23" s="623"/>
      <c r="C23" s="623"/>
      <c r="D23" s="623"/>
      <c r="E23" s="626" t="s">
        <v>103</v>
      </c>
      <c r="F23" s="627"/>
      <c r="G23" s="627"/>
      <c r="H23" s="628"/>
      <c r="I23" s="263"/>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5"/>
      <c r="AS23" s="1"/>
      <c r="AT23" s="1">
        <v>13</v>
      </c>
    </row>
    <row r="24" spans="1:46" s="8" customFormat="1">
      <c r="A24" s="622"/>
      <c r="B24" s="623"/>
      <c r="C24" s="623"/>
      <c r="D24" s="623"/>
      <c r="E24" s="629"/>
      <c r="F24" s="630"/>
      <c r="G24" s="630"/>
      <c r="H24" s="631"/>
      <c r="I24" s="632"/>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538"/>
      <c r="AS24" s="1"/>
      <c r="AT24" s="1">
        <v>14</v>
      </c>
    </row>
    <row r="25" spans="1:46" s="8" customFormat="1">
      <c r="A25" s="622"/>
      <c r="B25" s="623"/>
      <c r="C25" s="623"/>
      <c r="D25" s="623"/>
      <c r="E25" s="626" t="s">
        <v>104</v>
      </c>
      <c r="F25" s="627"/>
      <c r="G25" s="627"/>
      <c r="H25" s="628"/>
      <c r="I25" s="263"/>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5"/>
      <c r="AR25" s="1"/>
      <c r="AS25" s="1"/>
      <c r="AT25" s="1">
        <v>15</v>
      </c>
    </row>
    <row r="26" spans="1:46" s="8" customFormat="1">
      <c r="A26" s="624"/>
      <c r="B26" s="625"/>
      <c r="C26" s="625"/>
      <c r="D26" s="625"/>
      <c r="E26" s="629"/>
      <c r="F26" s="630"/>
      <c r="G26" s="630"/>
      <c r="H26" s="631"/>
      <c r="I26" s="266"/>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8"/>
      <c r="AR26" s="1"/>
      <c r="AS26" s="1"/>
      <c r="AT26" s="1">
        <v>16</v>
      </c>
    </row>
    <row r="27" spans="1:46" s="8" customFormat="1">
      <c r="A27" s="633" t="s">
        <v>200</v>
      </c>
      <c r="B27" s="634"/>
      <c r="C27" s="634"/>
      <c r="D27" s="634"/>
      <c r="E27" s="634"/>
      <c r="F27" s="634"/>
      <c r="G27" s="634"/>
      <c r="H27" s="635"/>
      <c r="I27" s="642"/>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643"/>
      <c r="AR27" s="1"/>
      <c r="AS27" s="1"/>
      <c r="AT27" s="1">
        <v>17</v>
      </c>
    </row>
    <row r="28" spans="1:46" s="8" customFormat="1">
      <c r="A28" s="636"/>
      <c r="B28" s="637"/>
      <c r="C28" s="637"/>
      <c r="D28" s="637"/>
      <c r="E28" s="637"/>
      <c r="F28" s="637"/>
      <c r="G28" s="637"/>
      <c r="H28" s="638"/>
      <c r="I28" s="642"/>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643"/>
      <c r="AR28" s="1"/>
      <c r="AS28" s="1"/>
      <c r="AT28" s="1">
        <v>18</v>
      </c>
    </row>
    <row r="29" spans="1:46" s="8" customFormat="1">
      <c r="A29" s="636"/>
      <c r="B29" s="637"/>
      <c r="C29" s="637"/>
      <c r="D29" s="637"/>
      <c r="E29" s="637"/>
      <c r="F29" s="637"/>
      <c r="G29" s="637"/>
      <c r="H29" s="638"/>
      <c r="I29" s="642"/>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643"/>
      <c r="AR29" s="1"/>
      <c r="AS29" s="1"/>
      <c r="AT29" s="1">
        <v>19</v>
      </c>
    </row>
    <row r="30" spans="1:46" s="8" customFormat="1">
      <c r="A30" s="639"/>
      <c r="B30" s="640"/>
      <c r="C30" s="640"/>
      <c r="D30" s="640"/>
      <c r="E30" s="640"/>
      <c r="F30" s="640"/>
      <c r="G30" s="640"/>
      <c r="H30" s="641"/>
      <c r="I30" s="286"/>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644"/>
      <c r="AR30" s="1"/>
      <c r="AS30" s="1"/>
      <c r="AT30" s="1">
        <v>20</v>
      </c>
    </row>
    <row r="31" spans="1:46">
      <c r="A31" s="575" t="s">
        <v>116</v>
      </c>
      <c r="B31" s="587"/>
      <c r="C31" s="587"/>
      <c r="D31" s="587"/>
      <c r="E31" s="587"/>
      <c r="F31" s="587"/>
      <c r="G31" s="587"/>
      <c r="H31" s="587"/>
      <c r="I31" s="617"/>
      <c r="J31" s="618"/>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9"/>
      <c r="AT31" s="1">
        <v>21</v>
      </c>
    </row>
    <row r="32" spans="1:46">
      <c r="A32" s="575"/>
      <c r="B32" s="587"/>
      <c r="C32" s="587"/>
      <c r="D32" s="587"/>
      <c r="E32" s="587"/>
      <c r="F32" s="587"/>
      <c r="G32" s="587"/>
      <c r="H32" s="587"/>
      <c r="I32" s="617"/>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9"/>
      <c r="AT32" s="1">
        <v>22</v>
      </c>
    </row>
    <row r="33" spans="1:46">
      <c r="A33" s="575"/>
      <c r="B33" s="587"/>
      <c r="C33" s="587"/>
      <c r="D33" s="587"/>
      <c r="E33" s="587"/>
      <c r="F33" s="587"/>
      <c r="G33" s="587"/>
      <c r="H33" s="587"/>
      <c r="I33" s="617"/>
      <c r="J33" s="618"/>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18"/>
      <c r="AH33" s="618"/>
      <c r="AI33" s="618"/>
      <c r="AJ33" s="618"/>
      <c r="AK33" s="618"/>
      <c r="AL33" s="619"/>
      <c r="AT33" s="1">
        <v>23</v>
      </c>
    </row>
    <row r="34" spans="1:46">
      <c r="A34" s="575"/>
      <c r="B34" s="587"/>
      <c r="C34" s="587"/>
      <c r="D34" s="587"/>
      <c r="E34" s="587"/>
      <c r="F34" s="587"/>
      <c r="G34" s="587"/>
      <c r="H34" s="587"/>
      <c r="I34" s="617"/>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9"/>
      <c r="AT34" s="1">
        <v>24</v>
      </c>
    </row>
    <row r="35" spans="1:46">
      <c r="A35" s="575"/>
      <c r="B35" s="587"/>
      <c r="C35" s="587"/>
      <c r="D35" s="587"/>
      <c r="E35" s="587"/>
      <c r="F35" s="587"/>
      <c r="G35" s="587"/>
      <c r="H35" s="587"/>
      <c r="I35" s="617"/>
      <c r="J35" s="618"/>
      <c r="K35" s="618"/>
      <c r="L35" s="618"/>
      <c r="M35" s="618"/>
      <c r="N35" s="618"/>
      <c r="O35" s="618"/>
      <c r="P35" s="618"/>
      <c r="Q35" s="618"/>
      <c r="R35" s="618"/>
      <c r="S35" s="618"/>
      <c r="T35" s="618"/>
      <c r="U35" s="618"/>
      <c r="V35" s="618"/>
      <c r="W35" s="618"/>
      <c r="X35" s="618"/>
      <c r="Y35" s="618"/>
      <c r="Z35" s="618"/>
      <c r="AA35" s="618"/>
      <c r="AB35" s="618"/>
      <c r="AC35" s="618"/>
      <c r="AD35" s="618"/>
      <c r="AE35" s="618"/>
      <c r="AF35" s="618"/>
      <c r="AG35" s="618"/>
      <c r="AH35" s="618"/>
      <c r="AI35" s="618"/>
      <c r="AJ35" s="618"/>
      <c r="AK35" s="618"/>
      <c r="AL35" s="619"/>
      <c r="AT35" s="1">
        <v>25</v>
      </c>
    </row>
    <row r="36" spans="1:46">
      <c r="A36" s="575" t="s">
        <v>117</v>
      </c>
      <c r="B36" s="576"/>
      <c r="C36" s="576"/>
      <c r="D36" s="576"/>
      <c r="E36" s="576"/>
      <c r="F36" s="576"/>
      <c r="G36" s="576"/>
      <c r="H36" s="576"/>
      <c r="I36" s="578"/>
      <c r="J36" s="579"/>
      <c r="K36" s="579"/>
      <c r="L36" s="579"/>
      <c r="M36" s="579"/>
      <c r="N36" s="579"/>
      <c r="O36" s="579"/>
      <c r="P36" s="579"/>
      <c r="Q36" s="579"/>
      <c r="R36" s="579"/>
      <c r="S36" s="579"/>
      <c r="T36" s="579"/>
      <c r="U36" s="579"/>
      <c r="V36" s="579"/>
      <c r="W36" s="579"/>
      <c r="X36" s="579"/>
      <c r="Y36" s="579"/>
      <c r="Z36" s="579"/>
      <c r="AA36" s="579"/>
      <c r="AB36" s="579"/>
      <c r="AC36" s="579"/>
      <c r="AD36" s="579"/>
      <c r="AE36" s="579"/>
      <c r="AF36" s="579"/>
      <c r="AG36" s="579"/>
      <c r="AH36" s="579"/>
      <c r="AI36" s="579"/>
      <c r="AJ36" s="579"/>
      <c r="AK36" s="579"/>
      <c r="AL36" s="580"/>
      <c r="AT36" s="1">
        <v>26</v>
      </c>
    </row>
    <row r="37" spans="1:46">
      <c r="A37" s="575"/>
      <c r="B37" s="576"/>
      <c r="C37" s="576"/>
      <c r="D37" s="576"/>
      <c r="E37" s="576"/>
      <c r="F37" s="576"/>
      <c r="G37" s="576"/>
      <c r="H37" s="576"/>
      <c r="I37" s="581"/>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c r="AK37" s="582"/>
      <c r="AL37" s="583"/>
      <c r="AT37" s="1">
        <v>27</v>
      </c>
    </row>
    <row r="38" spans="1:46">
      <c r="A38" s="577"/>
      <c r="B38" s="576"/>
      <c r="C38" s="576"/>
      <c r="D38" s="576"/>
      <c r="E38" s="576"/>
      <c r="F38" s="576"/>
      <c r="G38" s="576"/>
      <c r="H38" s="576"/>
      <c r="I38" s="584"/>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K38" s="585"/>
      <c r="AL38" s="586"/>
      <c r="AT38" s="1">
        <v>28</v>
      </c>
    </row>
    <row r="39" spans="1:46">
      <c r="A39" s="575" t="s">
        <v>118</v>
      </c>
      <c r="B39" s="587"/>
      <c r="C39" s="587"/>
      <c r="D39" s="587"/>
      <c r="E39" s="587"/>
      <c r="F39" s="587"/>
      <c r="G39" s="587"/>
      <c r="H39" s="587"/>
      <c r="I39" s="588" t="s">
        <v>396</v>
      </c>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90"/>
      <c r="AT39" s="1">
        <v>29</v>
      </c>
    </row>
    <row r="40" spans="1:46">
      <c r="A40" s="575"/>
      <c r="B40" s="587"/>
      <c r="C40" s="587"/>
      <c r="D40" s="587"/>
      <c r="E40" s="587"/>
      <c r="F40" s="587"/>
      <c r="G40" s="587"/>
      <c r="H40" s="587"/>
      <c r="I40" s="591"/>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3"/>
      <c r="AT40" s="1">
        <v>30</v>
      </c>
    </row>
    <row r="41" spans="1:46">
      <c r="A41" s="575"/>
      <c r="B41" s="587"/>
      <c r="C41" s="587"/>
      <c r="D41" s="587"/>
      <c r="E41" s="587"/>
      <c r="F41" s="587"/>
      <c r="G41" s="587"/>
      <c r="H41" s="587"/>
      <c r="I41" s="591"/>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3"/>
      <c r="AT41" s="1">
        <v>31</v>
      </c>
    </row>
    <row r="42" spans="1:46">
      <c r="A42" s="575"/>
      <c r="B42" s="587"/>
      <c r="C42" s="587"/>
      <c r="D42" s="587"/>
      <c r="E42" s="587"/>
      <c r="F42" s="587"/>
      <c r="G42" s="587"/>
      <c r="H42" s="587"/>
      <c r="I42" s="591"/>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3"/>
    </row>
    <row r="43" spans="1:46">
      <c r="A43" s="575"/>
      <c r="B43" s="587"/>
      <c r="C43" s="587"/>
      <c r="D43" s="587"/>
      <c r="E43" s="587"/>
      <c r="F43" s="587"/>
      <c r="G43" s="587"/>
      <c r="H43" s="587"/>
      <c r="I43" s="591"/>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2"/>
      <c r="AL43" s="593"/>
    </row>
    <row r="44" spans="1:46">
      <c r="A44" s="575"/>
      <c r="B44" s="587"/>
      <c r="C44" s="587"/>
      <c r="D44" s="587"/>
      <c r="E44" s="587"/>
      <c r="F44" s="587"/>
      <c r="G44" s="587"/>
      <c r="H44" s="587"/>
      <c r="I44" s="594"/>
      <c r="J44" s="595"/>
      <c r="K44" s="595"/>
      <c r="L44" s="595"/>
      <c r="M44" s="595"/>
      <c r="N44" s="595"/>
      <c r="O44" s="595"/>
      <c r="P44" s="595"/>
      <c r="Q44" s="595"/>
      <c r="R44" s="595"/>
      <c r="S44" s="595"/>
      <c r="T44" s="595"/>
      <c r="U44" s="595"/>
      <c r="V44" s="595"/>
      <c r="W44" s="595"/>
      <c r="X44" s="595"/>
      <c r="Y44" s="595"/>
      <c r="Z44" s="595"/>
      <c r="AA44" s="595"/>
      <c r="AB44" s="595"/>
      <c r="AC44" s="595"/>
      <c r="AD44" s="595"/>
      <c r="AE44" s="595"/>
      <c r="AF44" s="595"/>
      <c r="AG44" s="595"/>
      <c r="AH44" s="595"/>
      <c r="AI44" s="595"/>
      <c r="AJ44" s="595"/>
      <c r="AK44" s="595"/>
      <c r="AL44" s="596"/>
    </row>
    <row r="45" spans="1:46">
      <c r="A45" s="575"/>
      <c r="B45" s="587"/>
      <c r="C45" s="587"/>
      <c r="D45" s="587"/>
      <c r="E45" s="587"/>
      <c r="F45" s="587"/>
      <c r="G45" s="587"/>
      <c r="H45" s="587"/>
      <c r="I45" s="597"/>
      <c r="J45" s="598"/>
      <c r="K45" s="598"/>
      <c r="L45" s="598"/>
      <c r="M45" s="598"/>
      <c r="N45" s="598"/>
      <c r="O45" s="598"/>
      <c r="P45" s="598"/>
      <c r="Q45" s="598"/>
      <c r="R45" s="598"/>
      <c r="S45" s="598"/>
      <c r="T45" s="598"/>
      <c r="U45" s="598"/>
      <c r="V45" s="598"/>
      <c r="W45" s="598"/>
      <c r="X45" s="598"/>
      <c r="Y45" s="598"/>
      <c r="Z45" s="598"/>
      <c r="AA45" s="598"/>
      <c r="AB45" s="598"/>
      <c r="AC45" s="598"/>
      <c r="AD45" s="598"/>
      <c r="AE45" s="598"/>
      <c r="AF45" s="598"/>
      <c r="AG45" s="598"/>
      <c r="AH45" s="598"/>
      <c r="AI45" s="598"/>
      <c r="AJ45" s="598"/>
      <c r="AK45" s="598"/>
      <c r="AL45" s="599"/>
    </row>
    <row r="46" spans="1:46">
      <c r="A46" s="575"/>
      <c r="B46" s="587"/>
      <c r="C46" s="587"/>
      <c r="D46" s="587"/>
      <c r="E46" s="587"/>
      <c r="F46" s="587"/>
      <c r="G46" s="587"/>
      <c r="H46" s="587"/>
      <c r="I46" s="600"/>
      <c r="J46" s="601"/>
      <c r="K46" s="601"/>
      <c r="L46" s="601"/>
      <c r="M46" s="601"/>
      <c r="N46" s="601"/>
      <c r="O46" s="601"/>
      <c r="P46" s="601"/>
      <c r="Q46" s="601"/>
      <c r="R46" s="601"/>
      <c r="S46" s="601"/>
      <c r="T46" s="601"/>
      <c r="U46" s="601"/>
      <c r="V46" s="601"/>
      <c r="W46" s="601"/>
      <c r="X46" s="601"/>
      <c r="Y46" s="601"/>
      <c r="Z46" s="601"/>
      <c r="AA46" s="601"/>
      <c r="AB46" s="601"/>
      <c r="AC46" s="601"/>
      <c r="AD46" s="601"/>
      <c r="AE46" s="601"/>
      <c r="AF46" s="601"/>
      <c r="AG46" s="601"/>
      <c r="AH46" s="601"/>
      <c r="AI46" s="601"/>
      <c r="AJ46" s="601"/>
      <c r="AK46" s="601"/>
      <c r="AL46" s="602"/>
    </row>
    <row r="47" spans="1:46">
      <c r="A47" s="575"/>
      <c r="B47" s="587"/>
      <c r="C47" s="587"/>
      <c r="D47" s="587"/>
      <c r="E47" s="587"/>
      <c r="F47" s="587"/>
      <c r="G47" s="587"/>
      <c r="H47" s="587"/>
      <c r="I47" s="600"/>
      <c r="J47" s="601"/>
      <c r="K47" s="601"/>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601"/>
      <c r="AK47" s="601"/>
      <c r="AL47" s="602"/>
    </row>
    <row r="48" spans="1:46">
      <c r="A48" s="575"/>
      <c r="B48" s="587"/>
      <c r="C48" s="587"/>
      <c r="D48" s="587"/>
      <c r="E48" s="587"/>
      <c r="F48" s="587"/>
      <c r="G48" s="587"/>
      <c r="H48" s="587"/>
      <c r="I48" s="600"/>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c r="AH48" s="601"/>
      <c r="AI48" s="601"/>
      <c r="AJ48" s="601"/>
      <c r="AK48" s="601"/>
      <c r="AL48" s="602"/>
    </row>
    <row r="49" spans="1:63">
      <c r="A49" s="575"/>
      <c r="B49" s="587"/>
      <c r="C49" s="587"/>
      <c r="D49" s="587"/>
      <c r="E49" s="587"/>
      <c r="F49" s="587"/>
      <c r="G49" s="587"/>
      <c r="H49" s="587"/>
      <c r="I49" s="603"/>
      <c r="J49" s="604"/>
      <c r="K49" s="604"/>
      <c r="L49" s="604"/>
      <c r="M49" s="604"/>
      <c r="N49" s="604"/>
      <c r="O49" s="604"/>
      <c r="P49" s="604"/>
      <c r="Q49" s="604"/>
      <c r="R49" s="604"/>
      <c r="S49" s="604"/>
      <c r="T49" s="604"/>
      <c r="U49" s="604"/>
      <c r="V49" s="604"/>
      <c r="W49" s="604"/>
      <c r="X49" s="604"/>
      <c r="Y49" s="604"/>
      <c r="Z49" s="604"/>
      <c r="AA49" s="604"/>
      <c r="AB49" s="604"/>
      <c r="AC49" s="604"/>
      <c r="AD49" s="604"/>
      <c r="AE49" s="604"/>
      <c r="AF49" s="604"/>
      <c r="AG49" s="604"/>
      <c r="AH49" s="604"/>
      <c r="AI49" s="604"/>
      <c r="AJ49" s="604"/>
      <c r="AK49" s="604"/>
      <c r="AL49" s="605"/>
    </row>
    <row r="50" spans="1:63">
      <c r="A50" s="575" t="s">
        <v>119</v>
      </c>
      <c r="B50" s="587"/>
      <c r="C50" s="587"/>
      <c r="D50" s="587"/>
      <c r="E50" s="587"/>
      <c r="F50" s="587"/>
      <c r="G50" s="587"/>
      <c r="H50" s="587"/>
      <c r="I50" s="588" t="s">
        <v>120</v>
      </c>
      <c r="J50" s="589"/>
      <c r="K50" s="589"/>
      <c r="L50" s="589"/>
      <c r="M50" s="589"/>
      <c r="N50" s="589"/>
      <c r="O50" s="589"/>
      <c r="P50" s="589"/>
      <c r="Q50" s="589"/>
      <c r="R50" s="589"/>
      <c r="S50" s="589"/>
      <c r="T50" s="589"/>
      <c r="U50" s="589"/>
      <c r="V50" s="589"/>
      <c r="W50" s="589"/>
      <c r="X50" s="589"/>
      <c r="Y50" s="589"/>
      <c r="Z50" s="589"/>
      <c r="AA50" s="589"/>
      <c r="AB50" s="589"/>
      <c r="AC50" s="589"/>
      <c r="AD50" s="589"/>
      <c r="AE50" s="589"/>
      <c r="AF50" s="589"/>
      <c r="AG50" s="589"/>
      <c r="AH50" s="589"/>
      <c r="AI50" s="589"/>
      <c r="AJ50" s="589"/>
      <c r="AK50" s="589"/>
      <c r="AL50" s="590"/>
    </row>
    <row r="51" spans="1:63">
      <c r="A51" s="575"/>
      <c r="B51" s="587"/>
      <c r="C51" s="587"/>
      <c r="D51" s="587"/>
      <c r="E51" s="587"/>
      <c r="F51" s="587"/>
      <c r="G51" s="587"/>
      <c r="H51" s="587"/>
      <c r="I51" s="591"/>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3"/>
    </row>
    <row r="52" spans="1:63">
      <c r="A52" s="575"/>
      <c r="B52" s="587"/>
      <c r="C52" s="587"/>
      <c r="D52" s="587"/>
      <c r="E52" s="587"/>
      <c r="F52" s="587"/>
      <c r="G52" s="587"/>
      <c r="H52" s="587"/>
      <c r="I52" s="591"/>
      <c r="J52" s="592"/>
      <c r="K52" s="592"/>
      <c r="L52" s="592"/>
      <c r="M52" s="592"/>
      <c r="N52" s="592"/>
      <c r="O52" s="592"/>
      <c r="P52" s="592"/>
      <c r="Q52" s="592"/>
      <c r="R52" s="592"/>
      <c r="S52" s="592"/>
      <c r="T52" s="592"/>
      <c r="U52" s="592"/>
      <c r="V52" s="592"/>
      <c r="W52" s="592"/>
      <c r="X52" s="592"/>
      <c r="Y52" s="592"/>
      <c r="Z52" s="592"/>
      <c r="AA52" s="592"/>
      <c r="AB52" s="592"/>
      <c r="AC52" s="592"/>
      <c r="AD52" s="592"/>
      <c r="AE52" s="592"/>
      <c r="AF52" s="592"/>
      <c r="AG52" s="592"/>
      <c r="AH52" s="592"/>
      <c r="AI52" s="592"/>
      <c r="AJ52" s="592"/>
      <c r="AK52" s="592"/>
      <c r="AL52" s="593"/>
    </row>
    <row r="53" spans="1:63">
      <c r="A53" s="575"/>
      <c r="B53" s="587"/>
      <c r="C53" s="587"/>
      <c r="D53" s="587"/>
      <c r="E53" s="587"/>
      <c r="F53" s="587"/>
      <c r="G53" s="587"/>
      <c r="H53" s="587"/>
      <c r="I53" s="594"/>
      <c r="J53" s="595"/>
      <c r="K53" s="595"/>
      <c r="L53" s="595"/>
      <c r="M53" s="595"/>
      <c r="N53" s="595"/>
      <c r="O53" s="595"/>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6"/>
    </row>
    <row r="54" spans="1:63">
      <c r="A54" s="575"/>
      <c r="B54" s="587"/>
      <c r="C54" s="587"/>
      <c r="D54" s="587"/>
      <c r="E54" s="587"/>
      <c r="F54" s="587"/>
      <c r="G54" s="587"/>
      <c r="H54" s="587"/>
      <c r="I54" s="608"/>
      <c r="J54" s="609"/>
      <c r="K54" s="609"/>
      <c r="L54" s="609"/>
      <c r="M54" s="609"/>
      <c r="N54" s="609"/>
      <c r="O54" s="609"/>
      <c r="P54" s="609"/>
      <c r="Q54" s="609"/>
      <c r="R54" s="609"/>
      <c r="S54" s="609"/>
      <c r="T54" s="609"/>
      <c r="U54" s="609"/>
      <c r="V54" s="609"/>
      <c r="W54" s="609"/>
      <c r="X54" s="609"/>
      <c r="Y54" s="609"/>
      <c r="Z54" s="609"/>
      <c r="AA54" s="609"/>
      <c r="AB54" s="609"/>
      <c r="AC54" s="609"/>
      <c r="AD54" s="609"/>
      <c r="AE54" s="609"/>
      <c r="AF54" s="609"/>
      <c r="AG54" s="609"/>
      <c r="AH54" s="609"/>
      <c r="AI54" s="609"/>
      <c r="AJ54" s="609"/>
      <c r="AK54" s="609"/>
      <c r="AL54" s="610"/>
    </row>
    <row r="55" spans="1:63">
      <c r="A55" s="575"/>
      <c r="B55" s="587"/>
      <c r="C55" s="587"/>
      <c r="D55" s="587"/>
      <c r="E55" s="587"/>
      <c r="F55" s="587"/>
      <c r="G55" s="587"/>
      <c r="H55" s="587"/>
      <c r="I55" s="611"/>
      <c r="J55" s="612"/>
      <c r="K55" s="612"/>
      <c r="L55" s="612"/>
      <c r="M55" s="612"/>
      <c r="N55" s="612"/>
      <c r="O55" s="612"/>
      <c r="P55" s="612"/>
      <c r="Q55" s="612"/>
      <c r="R55" s="612"/>
      <c r="S55" s="612"/>
      <c r="T55" s="612"/>
      <c r="U55" s="612"/>
      <c r="V55" s="612"/>
      <c r="W55" s="612"/>
      <c r="X55" s="612"/>
      <c r="Y55" s="612"/>
      <c r="Z55" s="612"/>
      <c r="AA55" s="612"/>
      <c r="AB55" s="612"/>
      <c r="AC55" s="612"/>
      <c r="AD55" s="612"/>
      <c r="AE55" s="612"/>
      <c r="AF55" s="612"/>
      <c r="AG55" s="612"/>
      <c r="AH55" s="612"/>
      <c r="AI55" s="612"/>
      <c r="AJ55" s="612"/>
      <c r="AK55" s="612"/>
      <c r="AL55" s="613"/>
    </row>
    <row r="56" spans="1:63">
      <c r="A56" s="575"/>
      <c r="B56" s="587"/>
      <c r="C56" s="587"/>
      <c r="D56" s="587"/>
      <c r="E56" s="587"/>
      <c r="F56" s="587"/>
      <c r="G56" s="587"/>
      <c r="H56" s="587"/>
      <c r="I56" s="611"/>
      <c r="J56" s="612"/>
      <c r="K56" s="612"/>
      <c r="L56" s="612"/>
      <c r="M56" s="612"/>
      <c r="N56" s="612"/>
      <c r="O56" s="612"/>
      <c r="P56" s="612"/>
      <c r="Q56" s="612"/>
      <c r="R56" s="612"/>
      <c r="S56" s="612"/>
      <c r="T56" s="612"/>
      <c r="U56" s="612"/>
      <c r="V56" s="612"/>
      <c r="W56" s="612"/>
      <c r="X56" s="612"/>
      <c r="Y56" s="612"/>
      <c r="Z56" s="612"/>
      <c r="AA56" s="612"/>
      <c r="AB56" s="612"/>
      <c r="AC56" s="612"/>
      <c r="AD56" s="612"/>
      <c r="AE56" s="612"/>
      <c r="AF56" s="612"/>
      <c r="AG56" s="612"/>
      <c r="AH56" s="612"/>
      <c r="AI56" s="612"/>
      <c r="AJ56" s="612"/>
      <c r="AK56" s="612"/>
      <c r="AL56" s="613"/>
    </row>
    <row r="57" spans="1:63">
      <c r="A57" s="575"/>
      <c r="B57" s="587"/>
      <c r="C57" s="587"/>
      <c r="D57" s="587"/>
      <c r="E57" s="587"/>
      <c r="F57" s="587"/>
      <c r="G57" s="587"/>
      <c r="H57" s="587"/>
      <c r="I57" s="611"/>
      <c r="J57" s="612"/>
      <c r="K57" s="612"/>
      <c r="L57" s="612"/>
      <c r="M57" s="612"/>
      <c r="N57" s="612"/>
      <c r="O57" s="612"/>
      <c r="P57" s="612"/>
      <c r="Q57" s="612"/>
      <c r="R57" s="612"/>
      <c r="S57" s="612"/>
      <c r="T57" s="612"/>
      <c r="U57" s="612"/>
      <c r="V57" s="612"/>
      <c r="W57" s="612"/>
      <c r="X57" s="612"/>
      <c r="Y57" s="612"/>
      <c r="Z57" s="612"/>
      <c r="AA57" s="612"/>
      <c r="AB57" s="612"/>
      <c r="AC57" s="612"/>
      <c r="AD57" s="612"/>
      <c r="AE57" s="612"/>
      <c r="AF57" s="612"/>
      <c r="AG57" s="612"/>
      <c r="AH57" s="612"/>
      <c r="AI57" s="612"/>
      <c r="AJ57" s="612"/>
      <c r="AK57" s="612"/>
      <c r="AL57" s="613"/>
    </row>
    <row r="58" spans="1:63">
      <c r="A58" s="606"/>
      <c r="B58" s="607"/>
      <c r="C58" s="607"/>
      <c r="D58" s="607"/>
      <c r="E58" s="607"/>
      <c r="F58" s="607"/>
      <c r="G58" s="607"/>
      <c r="H58" s="607"/>
      <c r="I58" s="614"/>
      <c r="J58" s="615"/>
      <c r="K58" s="615"/>
      <c r="L58" s="615"/>
      <c r="M58" s="615"/>
      <c r="N58" s="615"/>
      <c r="O58" s="615"/>
      <c r="P58" s="615"/>
      <c r="Q58" s="615"/>
      <c r="R58" s="615"/>
      <c r="S58" s="615"/>
      <c r="T58" s="615"/>
      <c r="U58" s="615"/>
      <c r="V58" s="615"/>
      <c r="W58" s="615"/>
      <c r="X58" s="615"/>
      <c r="Y58" s="615"/>
      <c r="Z58" s="615"/>
      <c r="AA58" s="615"/>
      <c r="AB58" s="615"/>
      <c r="AC58" s="615"/>
      <c r="AD58" s="615"/>
      <c r="AE58" s="615"/>
      <c r="AF58" s="615"/>
      <c r="AG58" s="615"/>
      <c r="AH58" s="615"/>
      <c r="AI58" s="615"/>
      <c r="AJ58" s="615"/>
      <c r="AK58" s="615"/>
      <c r="AL58" s="616"/>
    </row>
    <row r="59" spans="1:63">
      <c r="A59" s="130" t="s">
        <v>349</v>
      </c>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row>
    <row r="60" spans="1:63" ht="14.25">
      <c r="A60" s="130" t="s">
        <v>350</v>
      </c>
      <c r="B60" s="146"/>
      <c r="C60" s="146"/>
      <c r="D60" s="146"/>
      <c r="E60" s="146"/>
      <c r="F60" s="147"/>
      <c r="G60" s="87"/>
      <c r="H60" s="8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X60" s="143"/>
      <c r="AY60" s="574"/>
      <c r="AZ60" s="574"/>
      <c r="BA60" s="574"/>
      <c r="BB60" s="574"/>
      <c r="BC60" s="574"/>
      <c r="BD60" s="574"/>
      <c r="BE60" s="574"/>
      <c r="BF60" s="574"/>
      <c r="BG60" s="574"/>
      <c r="BH60" s="574"/>
      <c r="BI60" s="574"/>
      <c r="BJ60" s="574"/>
      <c r="BK60" s="574"/>
    </row>
    <row r="61" spans="1:63" ht="15" customHeight="1">
      <c r="A61" s="8"/>
      <c r="B61" s="142"/>
      <c r="C61" s="142"/>
      <c r="D61" s="142"/>
      <c r="E61" s="142"/>
      <c r="F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X61" s="143"/>
      <c r="AY61" s="574"/>
      <c r="AZ61" s="574"/>
      <c r="BA61" s="574"/>
      <c r="BB61" s="574"/>
      <c r="BC61" s="574"/>
      <c r="BD61" s="574"/>
    </row>
    <row r="62" spans="1:63" ht="15" customHeight="1">
      <c r="A62" s="142"/>
      <c r="B62" s="142"/>
      <c r="C62" s="142"/>
      <c r="D62" s="142"/>
      <c r="E62" s="142"/>
      <c r="F62" s="142"/>
      <c r="G62" s="142"/>
      <c r="H62" s="142"/>
      <c r="I62" s="142"/>
      <c r="J62" s="142"/>
      <c r="K62" s="143"/>
      <c r="L62" s="144"/>
      <c r="M62" s="144"/>
      <c r="N62" s="144"/>
      <c r="O62" s="144"/>
      <c r="P62" s="144"/>
      <c r="R62" s="143"/>
      <c r="S62" s="143"/>
      <c r="T62" s="143"/>
      <c r="U62" s="143"/>
      <c r="V62" s="143"/>
      <c r="W62" s="143"/>
      <c r="X62" s="143"/>
      <c r="Z62" s="143"/>
      <c r="AA62" s="143"/>
      <c r="AB62" s="143"/>
      <c r="AC62" s="143"/>
      <c r="AD62" s="143"/>
      <c r="AE62" s="143"/>
      <c r="AF62" s="143"/>
      <c r="AG62" s="143"/>
      <c r="AH62" s="143"/>
      <c r="AI62" s="143"/>
      <c r="AK62" s="143"/>
      <c r="AL62" s="143"/>
    </row>
    <row r="63" spans="1:63" ht="15" customHeight="1">
      <c r="A63" s="142"/>
      <c r="B63" s="142"/>
      <c r="C63" s="142"/>
      <c r="D63" s="142"/>
      <c r="E63" s="142"/>
      <c r="F63" s="142"/>
      <c r="G63" s="142"/>
      <c r="H63" s="142"/>
      <c r="I63" s="142"/>
      <c r="J63" s="142"/>
      <c r="K63" s="143"/>
      <c r="L63" s="144"/>
      <c r="M63" s="144"/>
      <c r="N63" s="144"/>
      <c r="O63" s="144"/>
      <c r="P63" s="144"/>
      <c r="R63" s="143"/>
      <c r="S63" s="143"/>
      <c r="T63" s="143"/>
      <c r="U63" s="143"/>
      <c r="V63" s="143"/>
      <c r="W63" s="143"/>
      <c r="X63" s="143"/>
      <c r="Z63" s="143"/>
      <c r="AA63" s="143"/>
      <c r="AB63" s="143"/>
      <c r="AC63" s="143"/>
      <c r="AD63" s="143"/>
      <c r="AE63" s="143"/>
      <c r="AF63" s="143"/>
      <c r="AG63" s="143"/>
      <c r="AH63" s="143"/>
      <c r="AI63" s="143"/>
      <c r="AK63" s="143"/>
      <c r="AL63" s="143"/>
    </row>
    <row r="64" spans="1:63" ht="15" customHeight="1">
      <c r="A64" s="142"/>
      <c r="B64" s="142"/>
      <c r="C64" s="98"/>
      <c r="D64" s="142"/>
      <c r="E64" s="98"/>
      <c r="F64" s="142"/>
      <c r="G64" s="142"/>
      <c r="H64" s="142"/>
      <c r="I64" s="142"/>
      <c r="J64" s="142"/>
      <c r="K64" s="143"/>
      <c r="L64" s="144"/>
      <c r="M64" s="144"/>
      <c r="N64" s="144"/>
      <c r="O64" s="144"/>
      <c r="P64" s="144"/>
      <c r="R64" s="143"/>
      <c r="S64" s="143"/>
      <c r="T64" s="143"/>
      <c r="U64" s="143"/>
      <c r="V64" s="143"/>
      <c r="W64" s="143"/>
      <c r="X64" s="143"/>
      <c r="Z64" s="143"/>
      <c r="AA64" s="143"/>
      <c r="AB64" s="143"/>
      <c r="AC64" s="143"/>
      <c r="AD64" s="143"/>
      <c r="AE64" s="143"/>
      <c r="AF64" s="143"/>
      <c r="AG64" s="143"/>
      <c r="AH64" s="143"/>
      <c r="AI64" s="143"/>
      <c r="AK64" s="143"/>
      <c r="AL64" s="143"/>
    </row>
    <row r="65" spans="1:38" ht="15" customHeight="1">
      <c r="A65" s="142"/>
      <c r="B65" s="142"/>
      <c r="C65" s="142"/>
      <c r="D65" s="142"/>
      <c r="E65" s="142"/>
      <c r="F65" s="142"/>
      <c r="G65" s="142"/>
      <c r="H65" s="142"/>
      <c r="I65" s="142"/>
      <c r="J65" s="142"/>
      <c r="K65" s="143"/>
      <c r="L65" s="143"/>
      <c r="M65" s="143"/>
      <c r="N65" s="143"/>
      <c r="O65" s="143"/>
      <c r="P65" s="143"/>
      <c r="Q65" s="143"/>
      <c r="R65" s="143"/>
      <c r="S65" s="143"/>
      <c r="T65" s="143"/>
      <c r="U65" s="143"/>
      <c r="V65" s="143"/>
      <c r="W65" s="143"/>
      <c r="X65" s="143"/>
      <c r="Z65" s="143"/>
      <c r="AA65" s="143"/>
      <c r="AB65" s="143"/>
      <c r="AC65" s="143"/>
      <c r="AD65" s="143"/>
      <c r="AE65" s="143"/>
      <c r="AF65" s="143"/>
      <c r="AG65" s="143"/>
      <c r="AH65" s="143"/>
      <c r="AI65" s="143"/>
      <c r="AK65" s="143"/>
      <c r="AL65" s="143"/>
    </row>
    <row r="66" spans="1:38" ht="15" customHeight="1">
      <c r="A66" s="142"/>
      <c r="B66" s="142"/>
      <c r="C66" s="142"/>
      <c r="D66" s="142"/>
      <c r="E66" s="142"/>
      <c r="F66" s="142"/>
      <c r="G66" s="142"/>
      <c r="H66" s="142"/>
      <c r="I66" s="142"/>
      <c r="J66" s="142"/>
      <c r="K66" s="145"/>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row>
    <row r="67" spans="1:38" ht="15" customHeight="1">
      <c r="C67" s="123"/>
      <c r="D67" s="123"/>
      <c r="E67" s="123"/>
      <c r="F67" s="123"/>
      <c r="G67" s="123"/>
      <c r="H67" s="123"/>
      <c r="I67" s="123"/>
      <c r="J67" s="123"/>
      <c r="K67" s="123"/>
      <c r="L67" s="123"/>
      <c r="M67" s="123"/>
      <c r="N67" s="123"/>
      <c r="O67" s="123"/>
      <c r="P67" s="123"/>
      <c r="Q67" s="123"/>
      <c r="R67" s="123"/>
      <c r="S67" s="123"/>
    </row>
    <row r="68" spans="1:38">
      <c r="C68" s="123"/>
      <c r="D68" s="123"/>
      <c r="E68" s="123"/>
      <c r="F68" s="123"/>
      <c r="G68" s="123"/>
      <c r="H68" s="123"/>
      <c r="I68" s="123"/>
      <c r="J68" s="123"/>
      <c r="K68" s="123"/>
      <c r="L68" s="123"/>
      <c r="M68" s="123"/>
      <c r="N68" s="123"/>
      <c r="O68" s="123"/>
      <c r="P68" s="123"/>
      <c r="Q68" s="123"/>
      <c r="R68" s="123"/>
      <c r="S68" s="123"/>
    </row>
  </sheetData>
  <sheetProtection sheet="1" objects="1" scenarios="1" formatRows="0"/>
  <dataConsolidate/>
  <mergeCells count="50">
    <mergeCell ref="O15:R16"/>
    <mergeCell ref="A19:H20"/>
    <mergeCell ref="I19:AL20"/>
    <mergeCell ref="AH2:AK2"/>
    <mergeCell ref="A3:AL4"/>
    <mergeCell ref="A5:AL5"/>
    <mergeCell ref="A10:H11"/>
    <mergeCell ref="I10:AL11"/>
    <mergeCell ref="AD2:AG2"/>
    <mergeCell ref="A17:H18"/>
    <mergeCell ref="I17:AL18"/>
    <mergeCell ref="A12:H12"/>
    <mergeCell ref="J12:O12"/>
    <mergeCell ref="Q12:AF12"/>
    <mergeCell ref="A13:H14"/>
    <mergeCell ref="AK15:AL16"/>
    <mergeCell ref="AH15:AJ16"/>
    <mergeCell ref="T15:W15"/>
    <mergeCell ref="T16:W16"/>
    <mergeCell ref="Y15:AB15"/>
    <mergeCell ref="Y16:AB16"/>
    <mergeCell ref="AD15:AG15"/>
    <mergeCell ref="AD16:AG16"/>
    <mergeCell ref="A15:H15"/>
    <mergeCell ref="A16:H16"/>
    <mergeCell ref="L15:M15"/>
    <mergeCell ref="L16:M16"/>
    <mergeCell ref="I16:J16"/>
    <mergeCell ref="I15:J15"/>
    <mergeCell ref="I25:AL26"/>
    <mergeCell ref="A31:H35"/>
    <mergeCell ref="I31:AL35"/>
    <mergeCell ref="A21:D26"/>
    <mergeCell ref="E21:H22"/>
    <mergeCell ref="E23:H24"/>
    <mergeCell ref="E25:H26"/>
    <mergeCell ref="I23:AL24"/>
    <mergeCell ref="A27:H30"/>
    <mergeCell ref="I27:AL30"/>
    <mergeCell ref="I21:AL22"/>
    <mergeCell ref="AY60:BK60"/>
    <mergeCell ref="AY61:BD61"/>
    <mergeCell ref="A36:H38"/>
    <mergeCell ref="I36:AL38"/>
    <mergeCell ref="A39:H49"/>
    <mergeCell ref="I39:AL44"/>
    <mergeCell ref="I45:AL49"/>
    <mergeCell ref="A50:H58"/>
    <mergeCell ref="I50:AL53"/>
    <mergeCell ref="I54:AL58"/>
  </mergeCells>
  <phoneticPr fontId="4"/>
  <conditionalFormatting sqref="I10:AL11 I27:AL35">
    <cfRule type="containsBlanks" dxfId="31" priority="5">
      <formula>LEN(TRIM(I10))=0</formula>
    </cfRule>
  </conditionalFormatting>
  <conditionalFormatting sqref="I12:AL12">
    <cfRule type="expression" dxfId="30" priority="3">
      <formula>$I$12=TRUE</formula>
    </cfRule>
    <cfRule type="expression" dxfId="29" priority="4">
      <formula>$P$12=TRUE</formula>
    </cfRule>
  </conditionalFormatting>
  <conditionalFormatting sqref="I13:AL14">
    <cfRule type="expression" dxfId="28" priority="2">
      <formula>$I$13+$P$13+$Y$13+$AC$13+$AG$13+$I$14+$P$14+$Y$14</formula>
    </cfRule>
  </conditionalFormatting>
  <conditionalFormatting sqref="AD2:AK2">
    <cfRule type="cellIs" dxfId="27" priority="6" operator="equal">
      <formula>0</formula>
    </cfRule>
  </conditionalFormatting>
  <dataValidations count="2">
    <dataValidation type="list" allowBlank="1" showInputMessage="1" showErrorMessage="1" sqref="I15:I16" xr:uid="{F55005B9-BE0B-4580-B2AD-8DE954F30DD3}">
      <formula1>$AR$11:$AR$22</formula1>
    </dataValidation>
    <dataValidation type="list" allowBlank="1" showInputMessage="1" showErrorMessage="1" sqref="L15:M16" xr:uid="{BB240646-0C79-4FEC-BBDC-8F6CCB98BD46}">
      <formula1>$AT$11:$AT$41</formula1>
    </dataValidation>
  </dataValidations>
  <pageMargins left="0.23622047244094491" right="0.23622047244094491" top="0.74803149606299213" bottom="0.55118110236220474" header="0.31496062992125984" footer="0.31496062992125984"/>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ltText="">
                <anchor moveWithCells="1">
                  <from>
                    <xdr:col>0</xdr:col>
                    <xdr:colOff>0</xdr:colOff>
                    <xdr:row>66</xdr:row>
                    <xdr:rowOff>0</xdr:rowOff>
                  </from>
                  <to>
                    <xdr:col>36</xdr:col>
                    <xdr:colOff>9525</xdr:colOff>
                    <xdr:row>69</xdr:row>
                    <xdr:rowOff>9525</xdr:rowOff>
                  </to>
                </anchor>
              </controlPr>
            </control>
          </mc:Choice>
        </mc:AlternateContent>
        <mc:AlternateContent xmlns:mc="http://schemas.openxmlformats.org/markup-compatibility/2006">
          <mc:Choice Requires="x14">
            <control shapeId="11266" r:id="rId5" name="Group Box 2">
              <controlPr defaultSize="0" autoFill="0" autoPict="0">
                <anchor moveWithCells="1">
                  <from>
                    <xdr:col>0</xdr:col>
                    <xdr:colOff>0</xdr:colOff>
                    <xdr:row>66</xdr:row>
                    <xdr:rowOff>0</xdr:rowOff>
                  </from>
                  <to>
                    <xdr:col>11</xdr:col>
                    <xdr:colOff>76200</xdr:colOff>
                    <xdr:row>73</xdr:row>
                    <xdr:rowOff>19050</xdr:rowOff>
                  </to>
                </anchor>
              </controlPr>
            </control>
          </mc:Choice>
        </mc:AlternateContent>
        <mc:AlternateContent xmlns:mc="http://schemas.openxmlformats.org/markup-compatibility/2006">
          <mc:Choice Requires="x14">
            <control shapeId="11267" r:id="rId6" name="Group Box 3">
              <controlPr defaultSize="0" autoFill="0" autoPict="0">
                <anchor moveWithCells="1">
                  <from>
                    <xdr:col>0</xdr:col>
                    <xdr:colOff>0</xdr:colOff>
                    <xdr:row>66</xdr:row>
                    <xdr:rowOff>0</xdr:rowOff>
                  </from>
                  <to>
                    <xdr:col>11</xdr:col>
                    <xdr:colOff>19050</xdr:colOff>
                    <xdr:row>71</xdr:row>
                    <xdr:rowOff>47625</xdr:rowOff>
                  </to>
                </anchor>
              </controlPr>
            </control>
          </mc:Choice>
        </mc:AlternateContent>
        <mc:AlternateContent xmlns:mc="http://schemas.openxmlformats.org/markup-compatibility/2006">
          <mc:Choice Requires="x14">
            <control shapeId="11273" r:id="rId7" name="Group Box 9">
              <controlPr defaultSize="0" autoFill="0" autoPict="0" altText="">
                <anchor moveWithCells="1">
                  <from>
                    <xdr:col>0</xdr:col>
                    <xdr:colOff>0</xdr:colOff>
                    <xdr:row>66</xdr:row>
                    <xdr:rowOff>0</xdr:rowOff>
                  </from>
                  <to>
                    <xdr:col>36</xdr:col>
                    <xdr:colOff>9525</xdr:colOff>
                    <xdr:row>69</xdr:row>
                    <xdr:rowOff>9525</xdr:rowOff>
                  </to>
                </anchor>
              </controlPr>
            </control>
          </mc:Choice>
        </mc:AlternateContent>
        <mc:AlternateContent xmlns:mc="http://schemas.openxmlformats.org/markup-compatibility/2006">
          <mc:Choice Requires="x14">
            <control shapeId="11274" r:id="rId8" name="Group Box 10">
              <controlPr defaultSize="0" autoFill="0" autoPict="0">
                <anchor moveWithCells="1">
                  <from>
                    <xdr:col>0</xdr:col>
                    <xdr:colOff>0</xdr:colOff>
                    <xdr:row>66</xdr:row>
                    <xdr:rowOff>0</xdr:rowOff>
                  </from>
                  <to>
                    <xdr:col>11</xdr:col>
                    <xdr:colOff>76200</xdr:colOff>
                    <xdr:row>73</xdr:row>
                    <xdr:rowOff>19050</xdr:rowOff>
                  </to>
                </anchor>
              </controlPr>
            </control>
          </mc:Choice>
        </mc:AlternateContent>
        <mc:AlternateContent xmlns:mc="http://schemas.openxmlformats.org/markup-compatibility/2006">
          <mc:Choice Requires="x14">
            <control shapeId="11275" r:id="rId9" name="Group Box 11">
              <controlPr defaultSize="0" autoFill="0" autoPict="0">
                <anchor moveWithCells="1">
                  <from>
                    <xdr:col>0</xdr:col>
                    <xdr:colOff>0</xdr:colOff>
                    <xdr:row>66</xdr:row>
                    <xdr:rowOff>0</xdr:rowOff>
                  </from>
                  <to>
                    <xdr:col>11</xdr:col>
                    <xdr:colOff>19050</xdr:colOff>
                    <xdr:row>71</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A7EC1-B9A3-4AE7-A169-00144A9DD785}">
  <sheetPr>
    <pageSetUpPr fitToPage="1"/>
  </sheetPr>
  <dimension ref="A1:J41"/>
  <sheetViews>
    <sheetView zoomScale="70" zoomScaleNormal="70" workbookViewId="0">
      <selection activeCell="G2" sqref="G2"/>
    </sheetView>
  </sheetViews>
  <sheetFormatPr defaultColWidth="8.625" defaultRowHeight="13.5"/>
  <cols>
    <col min="1" max="1" width="5" style="70" customWidth="1"/>
    <col min="2" max="2" width="18" style="70" customWidth="1"/>
    <col min="3" max="3" width="31.125" style="70" bestFit="1" customWidth="1"/>
    <col min="4" max="4" width="28" style="70" customWidth="1"/>
    <col min="5" max="5" width="43.375" style="70" bestFit="1" customWidth="1"/>
    <col min="6" max="6" width="12" style="70" customWidth="1"/>
    <col min="7" max="7" width="34" style="70" customWidth="1"/>
    <col min="8" max="8" width="17.125" style="70" customWidth="1"/>
    <col min="9" max="9" width="5" style="70" hidden="1" customWidth="1"/>
    <col min="10" max="10" width="24" style="70" hidden="1" customWidth="1"/>
    <col min="11" max="16384" width="8.625" style="70"/>
  </cols>
  <sheetData>
    <row r="1" spans="1:10">
      <c r="G1" s="184" t="s">
        <v>472</v>
      </c>
    </row>
    <row r="2" spans="1:10">
      <c r="G2" s="82"/>
    </row>
    <row r="3" spans="1:10" ht="15.95" customHeight="1">
      <c r="A3" s="683" t="s">
        <v>354</v>
      </c>
      <c r="B3" s="683"/>
      <c r="C3" s="683"/>
      <c r="D3" s="683"/>
      <c r="E3" s="683"/>
      <c r="F3" s="683"/>
      <c r="G3" s="683"/>
      <c r="H3" s="71"/>
      <c r="I3" s="71"/>
      <c r="J3" s="71"/>
    </row>
    <row r="4" spans="1:10" ht="21.4" customHeight="1">
      <c r="A4" s="684" t="s">
        <v>355</v>
      </c>
      <c r="B4" s="684"/>
      <c r="C4" s="684"/>
      <c r="D4" s="684"/>
      <c r="E4" s="684"/>
      <c r="F4" s="684"/>
      <c r="G4" s="684"/>
      <c r="H4" s="71"/>
      <c r="I4" s="71"/>
      <c r="J4" s="71"/>
    </row>
    <row r="5" spans="1:10" ht="26.65" customHeight="1">
      <c r="A5" s="685" t="s">
        <v>356</v>
      </c>
      <c r="B5" s="685"/>
      <c r="C5" s="685"/>
      <c r="D5" s="685"/>
      <c r="E5" s="685"/>
      <c r="F5" s="685"/>
      <c r="G5" s="685"/>
      <c r="H5" s="71"/>
      <c r="I5" s="71"/>
      <c r="J5" s="71"/>
    </row>
    <row r="6" spans="1:10">
      <c r="A6" s="71"/>
      <c r="B6" s="71"/>
      <c r="C6" s="71"/>
      <c r="D6" s="71"/>
      <c r="E6" s="71"/>
      <c r="F6" s="71"/>
      <c r="G6" s="71"/>
      <c r="H6" s="71"/>
      <c r="I6" s="71"/>
      <c r="J6" s="71"/>
    </row>
    <row r="7" spans="1:10" ht="15.95" customHeight="1">
      <c r="A7" s="680" t="s">
        <v>352</v>
      </c>
      <c r="B7" s="680"/>
      <c r="C7" s="680"/>
      <c r="D7" s="680"/>
      <c r="E7" s="680"/>
      <c r="F7" s="680"/>
      <c r="G7" s="680"/>
      <c r="H7" s="71"/>
      <c r="I7" s="682" t="s">
        <v>244</v>
      </c>
      <c r="J7" s="682"/>
    </row>
    <row r="8" spans="1:10" ht="29.45" customHeight="1">
      <c r="A8" s="681" t="s">
        <v>353</v>
      </c>
      <c r="B8" s="681"/>
      <c r="C8" s="681"/>
      <c r="D8" s="681"/>
      <c r="E8" s="681"/>
      <c r="F8" s="681"/>
      <c r="G8" s="681"/>
      <c r="H8" s="71"/>
      <c r="I8" s="75">
        <v>1</v>
      </c>
      <c r="J8" s="74" t="s">
        <v>243</v>
      </c>
    </row>
    <row r="9" spans="1:10" ht="18.600000000000001" customHeight="1">
      <c r="A9" s="80" t="s">
        <v>214</v>
      </c>
      <c r="B9" s="80" t="s">
        <v>242</v>
      </c>
      <c r="C9" s="80" t="s">
        <v>241</v>
      </c>
      <c r="D9" s="80" t="s">
        <v>240</v>
      </c>
      <c r="E9" s="80" t="s">
        <v>239</v>
      </c>
      <c r="F9" s="80" t="s">
        <v>238</v>
      </c>
      <c r="G9" s="80" t="s">
        <v>237</v>
      </c>
      <c r="H9" s="71"/>
      <c r="I9" s="75">
        <v>2</v>
      </c>
      <c r="J9" s="74" t="s">
        <v>236</v>
      </c>
    </row>
    <row r="10" spans="1:10" ht="18.600000000000001" customHeight="1">
      <c r="A10" s="79" t="s">
        <v>206</v>
      </c>
      <c r="B10" s="79" t="s">
        <v>236</v>
      </c>
      <c r="C10" s="79" t="s">
        <v>235</v>
      </c>
      <c r="D10" s="79" t="s">
        <v>234</v>
      </c>
      <c r="E10" s="79" t="s">
        <v>233</v>
      </c>
      <c r="F10" s="79" t="s">
        <v>202</v>
      </c>
      <c r="G10" s="79" t="s">
        <v>232</v>
      </c>
      <c r="H10" s="71"/>
      <c r="I10" s="75"/>
      <c r="J10" s="74"/>
    </row>
    <row r="11" spans="1:10" ht="18.600000000000001" customHeight="1">
      <c r="A11" s="73">
        <v>1</v>
      </c>
      <c r="B11" s="190"/>
      <c r="C11" s="190"/>
      <c r="D11" s="190"/>
      <c r="E11" s="190"/>
      <c r="F11" s="191"/>
      <c r="G11" s="190"/>
      <c r="H11" s="71"/>
      <c r="I11" s="75">
        <v>3</v>
      </c>
      <c r="J11" s="74" t="s">
        <v>231</v>
      </c>
    </row>
    <row r="12" spans="1:10" ht="18.600000000000001" customHeight="1">
      <c r="A12" s="73">
        <v>2</v>
      </c>
      <c r="B12" s="190"/>
      <c r="C12" s="190"/>
      <c r="D12" s="190"/>
      <c r="E12" s="190"/>
      <c r="F12" s="191"/>
      <c r="G12" s="190"/>
      <c r="H12" s="71"/>
      <c r="I12" s="75">
        <v>4</v>
      </c>
      <c r="J12" s="74" t="s">
        <v>230</v>
      </c>
    </row>
    <row r="13" spans="1:10" ht="18.600000000000001" customHeight="1">
      <c r="A13" s="73">
        <v>3</v>
      </c>
      <c r="B13" s="190"/>
      <c r="C13" s="190"/>
      <c r="D13" s="190"/>
      <c r="E13" s="190"/>
      <c r="F13" s="191"/>
      <c r="G13" s="190"/>
      <c r="H13" s="71"/>
      <c r="I13" s="75">
        <v>5</v>
      </c>
      <c r="J13" s="74" t="s">
        <v>229</v>
      </c>
    </row>
    <row r="14" spans="1:10" ht="18.600000000000001" customHeight="1">
      <c r="A14" s="73">
        <v>4</v>
      </c>
      <c r="B14" s="190"/>
      <c r="C14" s="190"/>
      <c r="D14" s="190"/>
      <c r="E14" s="190"/>
      <c r="F14" s="191"/>
      <c r="G14" s="190"/>
      <c r="H14" s="71"/>
      <c r="I14" s="75">
        <v>6</v>
      </c>
      <c r="J14" s="74" t="s">
        <v>228</v>
      </c>
    </row>
    <row r="15" spans="1:10" ht="18.600000000000001" customHeight="1">
      <c r="A15" s="73">
        <v>5</v>
      </c>
      <c r="B15" s="190"/>
      <c r="C15" s="190"/>
      <c r="D15" s="190"/>
      <c r="E15" s="190"/>
      <c r="F15" s="191"/>
      <c r="G15" s="190"/>
      <c r="H15" s="71"/>
      <c r="I15" s="75">
        <v>7</v>
      </c>
      <c r="J15" s="74" t="s">
        <v>227</v>
      </c>
    </row>
    <row r="16" spans="1:10" ht="18.600000000000001" customHeight="1">
      <c r="A16" s="73">
        <v>6</v>
      </c>
      <c r="B16" s="190"/>
      <c r="C16" s="190"/>
      <c r="D16" s="190"/>
      <c r="E16" s="190"/>
      <c r="F16" s="191"/>
      <c r="G16" s="190"/>
      <c r="H16" s="71"/>
      <c r="I16" s="75">
        <v>8</v>
      </c>
      <c r="J16" s="74" t="s">
        <v>226</v>
      </c>
    </row>
    <row r="17" spans="1:10" ht="18.600000000000001" customHeight="1">
      <c r="A17" s="73">
        <v>7</v>
      </c>
      <c r="B17" s="190"/>
      <c r="C17" s="190"/>
      <c r="D17" s="190"/>
      <c r="E17" s="190"/>
      <c r="F17" s="191"/>
      <c r="G17" s="190"/>
      <c r="H17" s="71"/>
      <c r="I17" s="75">
        <v>9</v>
      </c>
      <c r="J17" s="74" t="s">
        <v>225</v>
      </c>
    </row>
    <row r="18" spans="1:10" ht="18.600000000000001" customHeight="1">
      <c r="A18" s="73">
        <v>8</v>
      </c>
      <c r="B18" s="190"/>
      <c r="C18" s="190"/>
      <c r="D18" s="190"/>
      <c r="E18" s="190"/>
      <c r="F18" s="191"/>
      <c r="G18" s="190"/>
      <c r="H18" s="71"/>
      <c r="I18" s="75">
        <v>10</v>
      </c>
      <c r="J18" s="74" t="s">
        <v>224</v>
      </c>
    </row>
    <row r="19" spans="1:10">
      <c r="A19" s="70" t="s">
        <v>223</v>
      </c>
      <c r="B19" s="73"/>
      <c r="C19" s="73"/>
      <c r="D19" s="73"/>
      <c r="E19" s="73"/>
      <c r="F19" s="73"/>
      <c r="G19" s="73"/>
      <c r="H19" s="71"/>
      <c r="I19" s="75"/>
      <c r="J19" s="74"/>
    </row>
    <row r="20" spans="1:10" ht="17.45" customHeight="1">
      <c r="A20" s="679" t="s">
        <v>222</v>
      </c>
      <c r="B20" s="679"/>
      <c r="C20" s="679"/>
      <c r="D20" s="679"/>
      <c r="E20" s="679"/>
      <c r="F20" s="679"/>
      <c r="G20" s="679"/>
      <c r="H20" s="71"/>
      <c r="I20" s="75">
        <v>11</v>
      </c>
      <c r="J20" s="74" t="s">
        <v>221</v>
      </c>
    </row>
    <row r="21" spans="1:10">
      <c r="A21" s="81" t="s">
        <v>220</v>
      </c>
      <c r="B21" s="72"/>
      <c r="C21" s="72"/>
      <c r="D21" s="72"/>
      <c r="E21" s="72"/>
      <c r="F21" s="72"/>
      <c r="G21" s="72"/>
      <c r="H21" s="71"/>
      <c r="I21" s="75"/>
      <c r="J21" s="74"/>
    </row>
    <row r="22" spans="1:10">
      <c r="A22" s="71"/>
      <c r="B22" s="71"/>
      <c r="C22" s="71"/>
      <c r="D22" s="71"/>
      <c r="E22" s="71"/>
      <c r="F22" s="71"/>
      <c r="G22" s="71"/>
      <c r="H22" s="71"/>
      <c r="I22" s="75">
        <v>12</v>
      </c>
      <c r="J22" s="74" t="s">
        <v>219</v>
      </c>
    </row>
    <row r="23" spans="1:10" ht="15.95" customHeight="1">
      <c r="A23" s="680" t="s">
        <v>218</v>
      </c>
      <c r="B23" s="680"/>
      <c r="C23" s="680"/>
      <c r="D23" s="680"/>
      <c r="E23" s="680"/>
      <c r="F23" s="680"/>
      <c r="G23" s="680"/>
      <c r="H23" s="71"/>
      <c r="I23" s="75">
        <v>13</v>
      </c>
      <c r="J23" s="74" t="s">
        <v>217</v>
      </c>
    </row>
    <row r="24" spans="1:10" ht="29.45" customHeight="1">
      <c r="A24" s="681" t="s">
        <v>216</v>
      </c>
      <c r="B24" s="681"/>
      <c r="C24" s="681"/>
      <c r="D24" s="681"/>
      <c r="E24" s="681"/>
      <c r="F24" s="681"/>
      <c r="G24" s="681"/>
      <c r="H24" s="71"/>
      <c r="I24" s="75">
        <v>14</v>
      </c>
      <c r="J24" s="74" t="s">
        <v>215</v>
      </c>
    </row>
    <row r="25" spans="1:10" ht="18.600000000000001" customHeight="1">
      <c r="A25" s="80" t="s">
        <v>214</v>
      </c>
      <c r="B25" s="80" t="s">
        <v>213</v>
      </c>
      <c r="C25" s="80" t="s">
        <v>212</v>
      </c>
      <c r="D25" s="80" t="s">
        <v>211</v>
      </c>
      <c r="E25" s="80" t="s">
        <v>210</v>
      </c>
      <c r="F25" s="80" t="s">
        <v>209</v>
      </c>
      <c r="G25" s="80" t="s">
        <v>208</v>
      </c>
      <c r="H25" s="71"/>
      <c r="I25" s="75">
        <v>15</v>
      </c>
      <c r="J25" s="74" t="s">
        <v>207</v>
      </c>
    </row>
    <row r="26" spans="1:10" ht="18.600000000000001" customHeight="1">
      <c r="A26" s="79" t="s">
        <v>206</v>
      </c>
      <c r="B26" s="78">
        <v>46174</v>
      </c>
      <c r="C26" s="76" t="s">
        <v>205</v>
      </c>
      <c r="D26" s="76" t="s">
        <v>204</v>
      </c>
      <c r="E26" s="77" t="s">
        <v>203</v>
      </c>
      <c r="F26" s="76" t="s">
        <v>202</v>
      </c>
      <c r="G26" s="76"/>
      <c r="H26" s="71"/>
      <c r="I26" s="75"/>
      <c r="J26" s="74"/>
    </row>
    <row r="27" spans="1:10" ht="18.600000000000001" customHeight="1">
      <c r="A27" s="73">
        <v>1</v>
      </c>
      <c r="B27" s="192"/>
      <c r="C27" s="190"/>
      <c r="D27" s="190"/>
      <c r="E27" s="191"/>
      <c r="F27" s="191"/>
      <c r="G27" s="190"/>
      <c r="H27" s="71"/>
      <c r="I27" s="75"/>
      <c r="J27" s="74"/>
    </row>
    <row r="28" spans="1:10" ht="18.600000000000001" customHeight="1">
      <c r="A28" s="73">
        <v>2</v>
      </c>
      <c r="B28" s="192"/>
      <c r="C28" s="190"/>
      <c r="D28" s="190"/>
      <c r="E28" s="191"/>
      <c r="F28" s="191"/>
      <c r="G28" s="190"/>
      <c r="H28" s="71"/>
      <c r="I28" s="71"/>
      <c r="J28" s="71"/>
    </row>
    <row r="29" spans="1:10" ht="18.600000000000001" customHeight="1">
      <c r="A29" s="73">
        <v>3</v>
      </c>
      <c r="B29" s="192"/>
      <c r="C29" s="190"/>
      <c r="D29" s="190"/>
      <c r="E29" s="191"/>
      <c r="F29" s="191"/>
      <c r="G29" s="190"/>
      <c r="H29" s="71"/>
      <c r="I29" s="71"/>
      <c r="J29" s="71"/>
    </row>
    <row r="30" spans="1:10" ht="18.600000000000001" customHeight="1">
      <c r="A30" s="73">
        <v>4</v>
      </c>
      <c r="B30" s="192"/>
      <c r="C30" s="190"/>
      <c r="D30" s="190"/>
      <c r="E30" s="191"/>
      <c r="F30" s="191"/>
      <c r="G30" s="190"/>
      <c r="H30" s="71"/>
      <c r="I30" s="71"/>
      <c r="J30" s="71"/>
    </row>
    <row r="31" spans="1:10" ht="18.600000000000001" customHeight="1">
      <c r="A31" s="73">
        <v>5</v>
      </c>
      <c r="B31" s="192"/>
      <c r="C31" s="190"/>
      <c r="D31" s="190"/>
      <c r="E31" s="191"/>
      <c r="F31" s="191"/>
      <c r="G31" s="190"/>
      <c r="H31" s="71"/>
      <c r="I31" s="71"/>
      <c r="J31" s="71"/>
    </row>
    <row r="32" spans="1:10" ht="18.600000000000001" customHeight="1">
      <c r="A32" s="73">
        <v>6</v>
      </c>
      <c r="B32" s="192"/>
      <c r="C32" s="190"/>
      <c r="D32" s="190"/>
      <c r="E32" s="191"/>
      <c r="F32" s="191"/>
      <c r="G32" s="190"/>
      <c r="H32" s="71"/>
      <c r="I32" s="71"/>
      <c r="J32" s="71"/>
    </row>
    <row r="33" spans="1:10" ht="18.600000000000001" customHeight="1">
      <c r="A33" s="73">
        <v>7</v>
      </c>
      <c r="B33" s="192"/>
      <c r="C33" s="190"/>
      <c r="D33" s="190"/>
      <c r="E33" s="191"/>
      <c r="F33" s="191"/>
      <c r="G33" s="190"/>
      <c r="H33" s="71"/>
      <c r="I33" s="71"/>
      <c r="J33" s="71"/>
    </row>
    <row r="34" spans="1:10" ht="18.600000000000001" customHeight="1">
      <c r="A34" s="73">
        <v>8</v>
      </c>
      <c r="B34" s="192"/>
      <c r="C34" s="190"/>
      <c r="D34" s="190"/>
      <c r="E34" s="191"/>
      <c r="F34" s="191"/>
      <c r="G34" s="190"/>
      <c r="H34" s="71"/>
      <c r="I34" s="71"/>
      <c r="J34" s="71"/>
    </row>
    <row r="35" spans="1:10" ht="17.45" customHeight="1">
      <c r="A35" s="679" t="s">
        <v>201</v>
      </c>
      <c r="B35" s="679"/>
      <c r="C35" s="679"/>
      <c r="D35" s="679"/>
      <c r="E35" s="679"/>
      <c r="F35" s="679"/>
      <c r="G35" s="679"/>
      <c r="H35" s="71"/>
      <c r="I35" s="71"/>
      <c r="J35" s="71"/>
    </row>
    <row r="36" spans="1:10">
      <c r="A36" s="71"/>
      <c r="B36" s="71"/>
      <c r="C36" s="71"/>
      <c r="D36" s="71"/>
      <c r="E36" s="71"/>
      <c r="F36" s="71"/>
      <c r="G36" s="71"/>
      <c r="H36" s="71"/>
      <c r="I36" s="71"/>
      <c r="J36" s="71"/>
    </row>
    <row r="37" spans="1:10">
      <c r="A37" s="71"/>
      <c r="B37" s="71"/>
      <c r="C37" s="71"/>
      <c r="D37" s="71"/>
      <c r="E37" s="71"/>
      <c r="F37" s="71"/>
      <c r="G37" s="71"/>
      <c r="H37" s="71"/>
      <c r="I37" s="71"/>
      <c r="J37" s="71"/>
    </row>
    <row r="38" spans="1:10">
      <c r="A38" s="71"/>
      <c r="B38" s="71"/>
      <c r="C38" s="71"/>
      <c r="D38" s="71"/>
      <c r="E38" s="71"/>
      <c r="F38" s="71"/>
      <c r="G38" s="71"/>
      <c r="H38" s="71"/>
      <c r="I38" s="71"/>
      <c r="J38" s="71"/>
    </row>
    <row r="39" spans="1:10">
      <c r="A39" s="71"/>
      <c r="B39" s="71"/>
      <c r="C39" s="71"/>
      <c r="D39" s="71"/>
      <c r="E39" s="71"/>
      <c r="F39" s="71"/>
      <c r="G39" s="71"/>
      <c r="H39" s="71"/>
      <c r="I39" s="71"/>
      <c r="J39" s="71"/>
    </row>
    <row r="40" spans="1:10">
      <c r="A40" s="71"/>
      <c r="B40" s="71"/>
      <c r="C40" s="71"/>
      <c r="D40" s="71"/>
      <c r="E40" s="71"/>
      <c r="F40" s="71"/>
      <c r="G40" s="71"/>
      <c r="H40" s="71"/>
      <c r="I40" s="71"/>
      <c r="J40" s="71"/>
    </row>
    <row r="41" spans="1:10">
      <c r="A41" s="71"/>
      <c r="B41" s="71"/>
      <c r="C41" s="71"/>
      <c r="D41" s="71"/>
      <c r="E41" s="71"/>
      <c r="F41" s="71"/>
      <c r="G41" s="71"/>
      <c r="H41" s="71"/>
      <c r="I41" s="71"/>
      <c r="J41" s="71"/>
    </row>
  </sheetData>
  <sheetProtection sheet="1" objects="1" scenarios="1" insertRows="0" pivotTables="0"/>
  <mergeCells count="10">
    <mergeCell ref="A3:G3"/>
    <mergeCell ref="A4:G4"/>
    <mergeCell ref="A5:G5"/>
    <mergeCell ref="A7:G7"/>
    <mergeCell ref="A8:G8"/>
    <mergeCell ref="A20:G20"/>
    <mergeCell ref="A23:G23"/>
    <mergeCell ref="A24:G24"/>
    <mergeCell ref="A35:G35"/>
    <mergeCell ref="I7:J7"/>
  </mergeCells>
  <phoneticPr fontId="4"/>
  <dataValidations count="2">
    <dataValidation type="list" sqref="F11:F18 F27:F34" xr:uid="{00000000-0002-0000-0200-000001000000}">
      <formula1>"有,無"</formula1>
    </dataValidation>
    <dataValidation type="list" sqref="B10:B18" xr:uid="{00000000-0002-0000-0200-000000000000}">
      <formula1>"自治体広報誌,チラシ,新聞折込チラシ,WEBサイト,Facebook,Instagram,X,LINE自治体アカウント,地元新聞記事掲載,地元新聞広告掲載,地元情報誌,地元ケーブルテレビ,地元コミュニティFM,防災行政無線,オリジナルグッズ"</formula1>
    </dataValidation>
  </dataValidations>
  <hyperlinks>
    <hyperlink ref="E26" r:id="rId1" xr:uid="{F7F6D4AE-9E23-46A8-8EC9-48BD7D92B59E}"/>
  </hyperlinks>
  <pageMargins left="0.25" right="0.25" top="0.75" bottom="0.75" header="0.3" footer="0.3"/>
  <pageSetup paperSize="9" scale="74" orientation="landscape" copies="3"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CD37A-C7D9-4055-B0F9-0115E97F1C1E}">
  <sheetPr>
    <tabColor rgb="FFFF0000"/>
  </sheetPr>
  <dimension ref="A1:BX252"/>
  <sheetViews>
    <sheetView tabSelected="1" view="pageBreakPreview" topLeftCell="B149" zoomScale="85" zoomScaleNormal="100" zoomScaleSheetLayoutView="85" workbookViewId="0">
      <selection activeCell="AV187" sqref="AV187:BE187"/>
    </sheetView>
  </sheetViews>
  <sheetFormatPr defaultColWidth="1.625" defaultRowHeight="13.5"/>
  <cols>
    <col min="1" max="1" width="1.625" style="37" hidden="1" customWidth="1"/>
    <col min="2" max="5" width="1.625" style="37"/>
    <col min="6" max="6" width="1.625" style="37" customWidth="1"/>
    <col min="7" max="24" width="1.625" style="37"/>
    <col min="25" max="43" width="1.625" style="37" customWidth="1"/>
    <col min="44" max="47" width="1.625" style="37"/>
    <col min="48" max="49" width="1.625" style="37" customWidth="1"/>
    <col min="50" max="53" width="1.625" style="37"/>
    <col min="54" max="54" width="3.875" style="37" customWidth="1"/>
    <col min="55" max="55" width="1.625" style="37"/>
    <col min="56" max="56" width="3.5" style="37" customWidth="1"/>
    <col min="57" max="57" width="5.25" style="37" customWidth="1"/>
    <col min="58" max="70" width="2.75" style="37" customWidth="1"/>
    <col min="71" max="87" width="3" style="37" customWidth="1"/>
    <col min="88" max="91" width="2.875" style="37" customWidth="1"/>
    <col min="92" max="92" width="3.75" style="37" customWidth="1"/>
    <col min="93" max="16384" width="1.625" style="37"/>
  </cols>
  <sheetData>
    <row r="1" spans="1:71" s="36" customFormat="1" ht="17.25" customHeight="1">
      <c r="A1" s="35"/>
      <c r="B1" s="686" t="s">
        <v>122</v>
      </c>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c r="AZ1" s="687"/>
      <c r="BA1" s="687"/>
      <c r="BB1" s="687"/>
      <c r="BC1" s="687"/>
      <c r="BD1" s="687"/>
      <c r="BE1" s="687"/>
    </row>
    <row r="2" spans="1:71" s="36" customFormat="1" ht="17.25" customHeight="1">
      <c r="A2" s="35"/>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7"/>
      <c r="AW2" s="687"/>
      <c r="AX2" s="687"/>
      <c r="AY2" s="687"/>
      <c r="AZ2" s="687"/>
      <c r="BA2" s="687"/>
      <c r="BB2" s="687"/>
      <c r="BC2" s="687"/>
      <c r="BD2" s="687"/>
      <c r="BE2" s="687"/>
    </row>
    <row r="3" spans="1:71" s="36" customFormat="1" ht="17.25" customHeight="1">
      <c r="A3" s="35" t="s">
        <v>123</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7"/>
      <c r="BD3" s="687"/>
      <c r="BE3" s="687"/>
    </row>
    <row r="4" spans="1:71" ht="14.25" customHeight="1">
      <c r="AL4" s="38"/>
      <c r="AM4" s="38"/>
      <c r="AN4" s="38"/>
      <c r="AO4" s="38"/>
      <c r="AP4" s="38"/>
      <c r="AQ4" s="38"/>
      <c r="AR4" s="38"/>
      <c r="AS4" s="38"/>
      <c r="AT4" s="38"/>
      <c r="AU4" s="38"/>
      <c r="AV4" s="38"/>
      <c r="AW4" s="38"/>
      <c r="AX4" s="38"/>
      <c r="AY4" s="38"/>
      <c r="AZ4" s="38"/>
      <c r="BA4" s="38"/>
      <c r="BB4" s="38"/>
      <c r="BC4" s="38"/>
      <c r="BD4" s="38"/>
      <c r="BE4" s="3" t="s">
        <v>124</v>
      </c>
      <c r="BF4" s="38"/>
      <c r="BG4" s="38"/>
      <c r="BL4" s="39"/>
    </row>
    <row r="5" spans="1:71" ht="14.25" customHeight="1">
      <c r="AL5" s="41"/>
      <c r="AM5" s="41"/>
      <c r="AN5" s="41"/>
      <c r="AO5" s="41"/>
      <c r="AP5" s="41"/>
      <c r="AQ5" s="41"/>
      <c r="AR5" s="41"/>
      <c r="AS5" s="707">
        <f>'Ⅰ-１.助成事業完了報告書'!$Z$11</f>
        <v>0</v>
      </c>
      <c r="AT5" s="707"/>
      <c r="AU5" s="707"/>
      <c r="AV5" s="707"/>
      <c r="AW5" s="707"/>
      <c r="AX5" s="707"/>
      <c r="AY5" s="707">
        <f>'Ⅰ-１.助成事業完了報告書'!$AG$11</f>
        <v>0</v>
      </c>
      <c r="AZ5" s="707"/>
      <c r="BA5" s="707"/>
      <c r="BB5" s="707"/>
      <c r="BC5" s="707"/>
      <c r="BD5" s="707"/>
      <c r="BE5" s="42"/>
      <c r="BF5" s="42"/>
      <c r="BG5" s="38"/>
      <c r="BL5" s="40"/>
    </row>
    <row r="6" spans="1:71" ht="3.95" customHeight="1">
      <c r="AL6" s="41"/>
      <c r="AM6" s="41"/>
      <c r="AN6" s="41"/>
      <c r="AO6" s="41"/>
      <c r="AP6" s="41"/>
      <c r="AQ6" s="41"/>
      <c r="AR6" s="41"/>
      <c r="AS6" s="41"/>
      <c r="AT6" s="41"/>
      <c r="AU6" s="41"/>
      <c r="AV6" s="41"/>
      <c r="AW6" s="41"/>
      <c r="AX6" s="41"/>
      <c r="AY6" s="41"/>
      <c r="AZ6" s="41"/>
      <c r="BA6" s="41"/>
      <c r="BB6" s="41"/>
      <c r="BC6" s="41"/>
      <c r="BD6" s="41"/>
      <c r="BE6" s="41"/>
      <c r="BF6" s="38"/>
      <c r="BG6" s="38"/>
      <c r="BL6" s="40"/>
    </row>
    <row r="7" spans="1:71" ht="9.9499999999999993" customHeight="1">
      <c r="A7" s="43"/>
      <c r="B7" s="559" t="s">
        <v>125</v>
      </c>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c r="BD7" s="559"/>
      <c r="BE7" s="559"/>
      <c r="BF7" s="44"/>
      <c r="BG7" s="44"/>
      <c r="BH7" s="43"/>
      <c r="BK7" s="45"/>
      <c r="BL7" s="46"/>
      <c r="BM7" s="45"/>
      <c r="BN7" s="45"/>
      <c r="BO7" s="45"/>
      <c r="BP7" s="45"/>
      <c r="BQ7" s="45"/>
      <c r="BR7" s="45"/>
      <c r="BS7" s="45"/>
    </row>
    <row r="8" spans="1:71" ht="9.9499999999999993" customHeight="1">
      <c r="A8" s="43"/>
      <c r="B8" s="559"/>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559"/>
      <c r="AJ8" s="559"/>
      <c r="AK8" s="559"/>
      <c r="AL8" s="559"/>
      <c r="AM8" s="559"/>
      <c r="AN8" s="559"/>
      <c r="AO8" s="559"/>
      <c r="AP8" s="559"/>
      <c r="AQ8" s="559"/>
      <c r="AR8" s="559"/>
      <c r="AS8" s="559"/>
      <c r="AT8" s="559"/>
      <c r="AU8" s="559"/>
      <c r="AV8" s="559"/>
      <c r="AW8" s="559"/>
      <c r="AX8" s="559"/>
      <c r="AY8" s="559"/>
      <c r="AZ8" s="559"/>
      <c r="BA8" s="559"/>
      <c r="BB8" s="559"/>
      <c r="BC8" s="559"/>
      <c r="BD8" s="559"/>
      <c r="BE8" s="559"/>
      <c r="BF8" s="44"/>
      <c r="BG8" s="44"/>
      <c r="BH8" s="43"/>
      <c r="BK8" s="45"/>
      <c r="BL8" s="47"/>
      <c r="BM8" s="45"/>
      <c r="BN8" s="45"/>
      <c r="BO8" s="45"/>
      <c r="BP8" s="45"/>
      <c r="BQ8" s="45"/>
      <c r="BR8" s="45"/>
      <c r="BS8" s="45"/>
    </row>
    <row r="9" spans="1:71" ht="9.9499999999999993" customHeight="1">
      <c r="A9" s="43"/>
      <c r="B9" s="559"/>
      <c r="C9" s="559"/>
      <c r="D9" s="559"/>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c r="AL9" s="559"/>
      <c r="AM9" s="559"/>
      <c r="AN9" s="559"/>
      <c r="AO9" s="559"/>
      <c r="AP9" s="559"/>
      <c r="AQ9" s="559"/>
      <c r="AR9" s="559"/>
      <c r="AS9" s="559"/>
      <c r="AT9" s="559"/>
      <c r="AU9" s="559"/>
      <c r="AV9" s="559"/>
      <c r="AW9" s="559"/>
      <c r="AX9" s="559"/>
      <c r="AY9" s="559"/>
      <c r="AZ9" s="559"/>
      <c r="BA9" s="559"/>
      <c r="BB9" s="559"/>
      <c r="BC9" s="559"/>
      <c r="BD9" s="559"/>
      <c r="BE9" s="559"/>
      <c r="BF9" s="44"/>
      <c r="BG9" s="44"/>
      <c r="BH9" s="43"/>
      <c r="BK9" s="45"/>
      <c r="BL9" s="48"/>
      <c r="BM9" s="45"/>
      <c r="BN9" s="45"/>
      <c r="BO9" s="45"/>
      <c r="BP9" s="45"/>
      <c r="BQ9" s="45"/>
      <c r="BR9" s="45"/>
      <c r="BS9" s="45"/>
    </row>
    <row r="10" spans="1:71" ht="9.9499999999999993" customHeight="1">
      <c r="A10" s="43"/>
      <c r="B10" s="688" t="s">
        <v>126</v>
      </c>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8"/>
      <c r="AI10" s="688"/>
      <c r="AJ10" s="688"/>
      <c r="AK10" s="688"/>
      <c r="AL10" s="688"/>
      <c r="AM10" s="688"/>
      <c r="AN10" s="688"/>
      <c r="AO10" s="688"/>
      <c r="AP10" s="688"/>
      <c r="AQ10" s="688"/>
      <c r="AR10" s="688"/>
      <c r="AS10" s="688"/>
      <c r="AT10" s="688"/>
      <c r="AU10" s="688"/>
      <c r="AV10" s="688"/>
      <c r="AW10" s="688"/>
      <c r="AX10" s="688"/>
      <c r="AY10" s="688"/>
      <c r="AZ10" s="688"/>
      <c r="BA10" s="688"/>
      <c r="BB10" s="688"/>
      <c r="BC10" s="688"/>
      <c r="BD10" s="688"/>
      <c r="BE10" s="688"/>
      <c r="BF10" s="41"/>
      <c r="BG10" s="43"/>
      <c r="BH10" s="43"/>
      <c r="BK10" s="45"/>
      <c r="BL10" s="48"/>
      <c r="BM10" s="45"/>
      <c r="BN10" s="45"/>
      <c r="BO10" s="45"/>
      <c r="BP10" s="45"/>
      <c r="BQ10" s="45"/>
      <c r="BR10" s="45"/>
      <c r="BS10" s="45"/>
    </row>
    <row r="11" spans="1:71" ht="9.9499999999999993" customHeight="1">
      <c r="B11" s="689"/>
      <c r="C11" s="689"/>
      <c r="D11" s="689"/>
      <c r="E11" s="689"/>
      <c r="F11" s="689"/>
      <c r="G11" s="689"/>
      <c r="H11" s="689"/>
      <c r="I11" s="689"/>
      <c r="J11" s="689"/>
      <c r="K11" s="689"/>
      <c r="L11" s="689"/>
      <c r="M11" s="689"/>
      <c r="N11" s="689"/>
      <c r="O11" s="689"/>
      <c r="P11" s="689"/>
      <c r="Q11" s="689"/>
      <c r="R11" s="689"/>
      <c r="S11" s="689"/>
      <c r="T11" s="689"/>
      <c r="U11" s="689"/>
      <c r="V11" s="689"/>
      <c r="W11" s="689"/>
      <c r="X11" s="689"/>
      <c r="Y11" s="689"/>
      <c r="Z11" s="689"/>
      <c r="AA11" s="689"/>
      <c r="AB11" s="689"/>
      <c r="AC11" s="689"/>
      <c r="AD11" s="689"/>
      <c r="AE11" s="689"/>
      <c r="AF11" s="689"/>
      <c r="AG11" s="689"/>
      <c r="AH11" s="689"/>
      <c r="AI11" s="689"/>
      <c r="AJ11" s="689"/>
      <c r="AK11" s="689"/>
      <c r="AL11" s="689"/>
      <c r="AM11" s="689"/>
      <c r="AN11" s="689"/>
      <c r="AO11" s="689"/>
      <c r="AP11" s="689"/>
      <c r="AQ11" s="689"/>
      <c r="AR11" s="689"/>
      <c r="AS11" s="689"/>
      <c r="AT11" s="689"/>
      <c r="AU11" s="689"/>
      <c r="AV11" s="689"/>
      <c r="AW11" s="689"/>
      <c r="AX11" s="689"/>
      <c r="AY11" s="689"/>
      <c r="AZ11" s="689"/>
      <c r="BA11" s="689"/>
      <c r="BB11" s="689"/>
      <c r="BC11" s="689"/>
      <c r="BD11" s="689"/>
      <c r="BE11" s="689"/>
      <c r="BF11" s="41"/>
      <c r="BG11" s="49"/>
      <c r="BH11" s="49"/>
      <c r="BK11" s="45"/>
      <c r="BM11" s="45"/>
      <c r="BN11" s="45"/>
      <c r="BO11" s="45"/>
      <c r="BP11" s="45"/>
      <c r="BQ11" s="45"/>
      <c r="BR11" s="45"/>
      <c r="BS11" s="45"/>
    </row>
    <row r="12" spans="1:71" ht="9.9499999999999993" customHeight="1">
      <c r="A12" s="49"/>
      <c r="B12" s="690" t="s">
        <v>127</v>
      </c>
      <c r="C12" s="691"/>
      <c r="D12" s="691"/>
      <c r="E12" s="691"/>
      <c r="F12" s="691"/>
      <c r="G12" s="691"/>
      <c r="H12" s="691"/>
      <c r="I12" s="691"/>
      <c r="J12" s="691"/>
      <c r="K12" s="691"/>
      <c r="L12" s="691"/>
      <c r="M12" s="691"/>
      <c r="N12" s="691"/>
      <c r="O12" s="691"/>
      <c r="P12" s="691"/>
      <c r="Q12" s="691"/>
      <c r="R12" s="691"/>
      <c r="S12" s="691"/>
      <c r="T12" s="691"/>
      <c r="U12" s="691"/>
      <c r="V12" s="691"/>
      <c r="W12" s="691"/>
      <c r="X12" s="691"/>
      <c r="Y12" s="691"/>
      <c r="Z12" s="691"/>
      <c r="AA12" s="691"/>
      <c r="AB12" s="691"/>
      <c r="AC12" s="691"/>
      <c r="AD12" s="691"/>
      <c r="AE12" s="691"/>
      <c r="AF12" s="691"/>
      <c r="AG12" s="691"/>
      <c r="AH12" s="691"/>
      <c r="AI12" s="691"/>
      <c r="AJ12" s="691"/>
      <c r="AK12" s="691"/>
      <c r="AL12" s="691"/>
      <c r="AM12" s="691"/>
      <c r="AN12" s="691"/>
      <c r="AO12" s="691"/>
      <c r="AP12" s="691"/>
      <c r="AQ12" s="690" t="s">
        <v>128</v>
      </c>
      <c r="AR12" s="691"/>
      <c r="AS12" s="691"/>
      <c r="AT12" s="691"/>
      <c r="AU12" s="691"/>
      <c r="AV12" s="691"/>
      <c r="AW12" s="691"/>
      <c r="AX12" s="691"/>
      <c r="AY12" s="691"/>
      <c r="AZ12" s="691"/>
      <c r="BA12" s="691"/>
      <c r="BB12" s="691"/>
      <c r="BC12" s="691"/>
      <c r="BD12" s="691"/>
      <c r="BE12" s="694"/>
      <c r="BF12" s="49"/>
      <c r="BG12" s="49"/>
      <c r="BJ12" s="45"/>
      <c r="BK12" s="45"/>
      <c r="BM12" s="45"/>
      <c r="BN12" s="45"/>
      <c r="BO12" s="45"/>
      <c r="BP12" s="45"/>
      <c r="BQ12" s="45"/>
      <c r="BR12" s="45"/>
      <c r="BS12" s="45"/>
    </row>
    <row r="13" spans="1:71" ht="9.9499999999999993" customHeight="1">
      <c r="B13" s="692"/>
      <c r="C13" s="693"/>
      <c r="D13" s="693"/>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c r="AJ13" s="693"/>
      <c r="AK13" s="693"/>
      <c r="AL13" s="693"/>
      <c r="AM13" s="693"/>
      <c r="AN13" s="693"/>
      <c r="AO13" s="693"/>
      <c r="AP13" s="693"/>
      <c r="AQ13" s="692"/>
      <c r="AR13" s="693"/>
      <c r="AS13" s="693"/>
      <c r="AT13" s="693"/>
      <c r="AU13" s="693"/>
      <c r="AV13" s="693"/>
      <c r="AW13" s="693"/>
      <c r="AX13" s="693"/>
      <c r="AY13" s="693"/>
      <c r="AZ13" s="693"/>
      <c r="BA13" s="693"/>
      <c r="BB13" s="693"/>
      <c r="BC13" s="693"/>
      <c r="BD13" s="693"/>
      <c r="BE13" s="695"/>
      <c r="BI13" s="45"/>
      <c r="BJ13" s="45"/>
    </row>
    <row r="14" spans="1:71" ht="9.9499999999999993" customHeight="1">
      <c r="B14" s="696" t="s">
        <v>129</v>
      </c>
      <c r="C14" s="697"/>
      <c r="D14" s="697"/>
      <c r="E14" s="697"/>
      <c r="F14" s="697"/>
      <c r="G14" s="697"/>
      <c r="H14" s="697"/>
      <c r="I14" s="697"/>
      <c r="J14" s="697"/>
      <c r="K14" s="697"/>
      <c r="L14" s="697"/>
      <c r="M14" s="697"/>
      <c r="N14" s="697"/>
      <c r="O14" s="697"/>
      <c r="P14" s="697"/>
      <c r="Q14" s="697"/>
      <c r="R14" s="697"/>
      <c r="S14" s="697"/>
      <c r="T14" s="697"/>
      <c r="U14" s="697"/>
      <c r="V14" s="697"/>
      <c r="W14" s="697"/>
      <c r="X14" s="697"/>
      <c r="Y14" s="697"/>
      <c r="Z14" s="697"/>
      <c r="AA14" s="697"/>
      <c r="AB14" s="697"/>
      <c r="AC14" s="697"/>
      <c r="AD14" s="697"/>
      <c r="AE14" s="697"/>
      <c r="AF14" s="697"/>
      <c r="AG14" s="697"/>
      <c r="AH14" s="697"/>
      <c r="AI14" s="697"/>
      <c r="AJ14" s="697"/>
      <c r="AK14" s="697"/>
      <c r="AL14" s="697"/>
      <c r="AM14" s="697"/>
      <c r="AN14" s="697"/>
      <c r="AO14" s="697"/>
      <c r="AP14" s="697"/>
      <c r="AQ14" s="715"/>
      <c r="AR14" s="716"/>
      <c r="AS14" s="716"/>
      <c r="AT14" s="716"/>
      <c r="AU14" s="716"/>
      <c r="AV14" s="716"/>
      <c r="AW14" s="716"/>
      <c r="AX14" s="716"/>
      <c r="AY14" s="716"/>
      <c r="AZ14" s="716"/>
      <c r="BA14" s="716"/>
      <c r="BB14" s="716"/>
      <c r="BC14" s="716"/>
      <c r="BD14" s="717"/>
      <c r="BE14" s="721" t="s">
        <v>33</v>
      </c>
    </row>
    <row r="15" spans="1:71" ht="9.9499999999999993" customHeight="1">
      <c r="B15" s="714"/>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689"/>
      <c r="AI15" s="689"/>
      <c r="AJ15" s="689"/>
      <c r="AK15" s="689"/>
      <c r="AL15" s="689"/>
      <c r="AM15" s="689"/>
      <c r="AN15" s="689"/>
      <c r="AO15" s="689"/>
      <c r="AP15" s="689"/>
      <c r="AQ15" s="718"/>
      <c r="AR15" s="719"/>
      <c r="AS15" s="719"/>
      <c r="AT15" s="719"/>
      <c r="AU15" s="719"/>
      <c r="AV15" s="719"/>
      <c r="AW15" s="719"/>
      <c r="AX15" s="719"/>
      <c r="AY15" s="719"/>
      <c r="AZ15" s="719"/>
      <c r="BA15" s="719"/>
      <c r="BB15" s="719"/>
      <c r="BC15" s="719"/>
      <c r="BD15" s="720"/>
      <c r="BE15" s="721"/>
    </row>
    <row r="16" spans="1:71" ht="9.9499999999999993" customHeight="1">
      <c r="B16" s="696" t="s">
        <v>130</v>
      </c>
      <c r="C16" s="697"/>
      <c r="D16" s="697"/>
      <c r="E16" s="697"/>
      <c r="F16" s="697"/>
      <c r="G16" s="697"/>
      <c r="H16" s="697"/>
      <c r="I16" s="697"/>
      <c r="J16" s="697"/>
      <c r="K16" s="697"/>
      <c r="L16" s="697"/>
      <c r="M16" s="697"/>
      <c r="N16" s="697"/>
      <c r="O16" s="697"/>
      <c r="P16" s="697"/>
      <c r="Q16" s="697"/>
      <c r="R16" s="697"/>
      <c r="S16" s="697"/>
      <c r="T16" s="697"/>
      <c r="U16" s="697"/>
      <c r="V16" s="697"/>
      <c r="W16" s="697"/>
      <c r="X16" s="697"/>
      <c r="Y16" s="697"/>
      <c r="Z16" s="697"/>
      <c r="AA16" s="697"/>
      <c r="AB16" s="697"/>
      <c r="AC16" s="697"/>
      <c r="AD16" s="697"/>
      <c r="AE16" s="697"/>
      <c r="AF16" s="697"/>
      <c r="AG16" s="697"/>
      <c r="AH16" s="697"/>
      <c r="AI16" s="697"/>
      <c r="AJ16" s="697"/>
      <c r="AK16" s="697"/>
      <c r="AL16" s="697"/>
      <c r="AM16" s="697"/>
      <c r="AN16" s="697"/>
      <c r="AO16" s="697"/>
      <c r="AP16" s="697"/>
      <c r="AQ16" s="700"/>
      <c r="AR16" s="701"/>
      <c r="AS16" s="701"/>
      <c r="AT16" s="701"/>
      <c r="AU16" s="701"/>
      <c r="AV16" s="701"/>
      <c r="AW16" s="701"/>
      <c r="AX16" s="701"/>
      <c r="AY16" s="701"/>
      <c r="AZ16" s="701"/>
      <c r="BA16" s="701"/>
      <c r="BB16" s="701"/>
      <c r="BC16" s="701"/>
      <c r="BD16" s="702"/>
      <c r="BE16" s="694" t="s">
        <v>33</v>
      </c>
    </row>
    <row r="17" spans="2:64" ht="9.9499999999999993" customHeight="1">
      <c r="B17" s="714"/>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c r="AH17" s="689"/>
      <c r="AI17" s="689"/>
      <c r="AJ17" s="689"/>
      <c r="AK17" s="689"/>
      <c r="AL17" s="689"/>
      <c r="AM17" s="689"/>
      <c r="AN17" s="689"/>
      <c r="AO17" s="689"/>
      <c r="AP17" s="689"/>
      <c r="AQ17" s="722"/>
      <c r="AR17" s="723"/>
      <c r="AS17" s="723"/>
      <c r="AT17" s="723"/>
      <c r="AU17" s="723"/>
      <c r="AV17" s="723"/>
      <c r="AW17" s="723"/>
      <c r="AX17" s="723"/>
      <c r="AY17" s="723"/>
      <c r="AZ17" s="723"/>
      <c r="BA17" s="723"/>
      <c r="BB17" s="723"/>
      <c r="BC17" s="723"/>
      <c r="BD17" s="724"/>
      <c r="BE17" s="695"/>
      <c r="BL17" s="50"/>
    </row>
    <row r="18" spans="2:64" ht="9.9499999999999993" customHeight="1">
      <c r="B18" s="696" t="s">
        <v>131</v>
      </c>
      <c r="C18" s="697"/>
      <c r="D18" s="697"/>
      <c r="E18" s="697"/>
      <c r="F18" s="697"/>
      <c r="G18" s="697"/>
      <c r="H18" s="697"/>
      <c r="I18" s="697"/>
      <c r="J18" s="697"/>
      <c r="K18" s="697"/>
      <c r="L18" s="697"/>
      <c r="M18" s="697"/>
      <c r="N18" s="697"/>
      <c r="O18" s="697"/>
      <c r="P18" s="697"/>
      <c r="Q18" s="697"/>
      <c r="R18" s="697"/>
      <c r="S18" s="697"/>
      <c r="T18" s="697"/>
      <c r="U18" s="697"/>
      <c r="V18" s="697"/>
      <c r="W18" s="697"/>
      <c r="X18" s="697"/>
      <c r="Y18" s="697"/>
      <c r="Z18" s="697"/>
      <c r="AA18" s="697"/>
      <c r="AB18" s="697"/>
      <c r="AC18" s="697"/>
      <c r="AD18" s="697"/>
      <c r="AE18" s="697"/>
      <c r="AF18" s="697"/>
      <c r="AG18" s="697"/>
      <c r="AH18" s="697"/>
      <c r="AI18" s="697"/>
      <c r="AJ18" s="697"/>
      <c r="AK18" s="697"/>
      <c r="AL18" s="697"/>
      <c r="AM18" s="697"/>
      <c r="AN18" s="697"/>
      <c r="AO18" s="697"/>
      <c r="AP18" s="697"/>
      <c r="AQ18" s="700"/>
      <c r="AR18" s="701"/>
      <c r="AS18" s="701"/>
      <c r="AT18" s="701"/>
      <c r="AU18" s="701"/>
      <c r="AV18" s="701"/>
      <c r="AW18" s="701"/>
      <c r="AX18" s="701"/>
      <c r="AY18" s="701"/>
      <c r="AZ18" s="701"/>
      <c r="BA18" s="701"/>
      <c r="BB18" s="701"/>
      <c r="BC18" s="701"/>
      <c r="BD18" s="702"/>
      <c r="BE18" s="694" t="s">
        <v>33</v>
      </c>
      <c r="BL18" s="50"/>
    </row>
    <row r="19" spans="2:64" ht="9.9499999999999993" customHeight="1" thickBot="1">
      <c r="B19" s="698"/>
      <c r="C19" s="699"/>
      <c r="D19" s="699"/>
      <c r="E19" s="699"/>
      <c r="F19" s="699"/>
      <c r="G19" s="699"/>
      <c r="H19" s="699"/>
      <c r="I19" s="699"/>
      <c r="J19" s="699"/>
      <c r="K19" s="699"/>
      <c r="L19" s="699"/>
      <c r="M19" s="699"/>
      <c r="N19" s="699"/>
      <c r="O19" s="699"/>
      <c r="P19" s="699"/>
      <c r="Q19" s="699"/>
      <c r="R19" s="699"/>
      <c r="S19" s="699"/>
      <c r="T19" s="699"/>
      <c r="U19" s="699"/>
      <c r="V19" s="699"/>
      <c r="W19" s="699"/>
      <c r="X19" s="699"/>
      <c r="Y19" s="699"/>
      <c r="Z19" s="699"/>
      <c r="AA19" s="699"/>
      <c r="AB19" s="699"/>
      <c r="AC19" s="699"/>
      <c r="AD19" s="699"/>
      <c r="AE19" s="699"/>
      <c r="AF19" s="699"/>
      <c r="AG19" s="699"/>
      <c r="AH19" s="699"/>
      <c r="AI19" s="699"/>
      <c r="AJ19" s="699"/>
      <c r="AK19" s="699"/>
      <c r="AL19" s="699"/>
      <c r="AM19" s="699"/>
      <c r="AN19" s="699"/>
      <c r="AO19" s="699"/>
      <c r="AP19" s="699"/>
      <c r="AQ19" s="703"/>
      <c r="AR19" s="704"/>
      <c r="AS19" s="704"/>
      <c r="AT19" s="704"/>
      <c r="AU19" s="704"/>
      <c r="AV19" s="704"/>
      <c r="AW19" s="704"/>
      <c r="AX19" s="704"/>
      <c r="AY19" s="704"/>
      <c r="AZ19" s="704"/>
      <c r="BA19" s="704"/>
      <c r="BB19" s="704"/>
      <c r="BC19" s="704"/>
      <c r="BD19" s="705"/>
      <c r="BE19" s="706"/>
      <c r="BL19" s="50"/>
    </row>
    <row r="20" spans="2:64" ht="9.9499999999999993" customHeight="1" thickTop="1" thickBot="1">
      <c r="B20" s="708" t="s">
        <v>132</v>
      </c>
      <c r="C20" s="709"/>
      <c r="D20" s="709"/>
      <c r="E20" s="709"/>
      <c r="F20" s="709"/>
      <c r="G20" s="709"/>
      <c r="H20" s="709"/>
      <c r="I20" s="709"/>
      <c r="J20" s="709"/>
      <c r="K20" s="709"/>
      <c r="L20" s="709"/>
      <c r="M20" s="709"/>
      <c r="N20" s="709"/>
      <c r="O20" s="709"/>
      <c r="P20" s="709"/>
      <c r="Q20" s="709"/>
      <c r="R20" s="709"/>
      <c r="S20" s="709"/>
      <c r="T20" s="709"/>
      <c r="U20" s="709"/>
      <c r="V20" s="709"/>
      <c r="W20" s="709"/>
      <c r="X20" s="709"/>
      <c r="Y20" s="709"/>
      <c r="Z20" s="709"/>
      <c r="AA20" s="709"/>
      <c r="AB20" s="709"/>
      <c r="AC20" s="709"/>
      <c r="AD20" s="709"/>
      <c r="AE20" s="709"/>
      <c r="AF20" s="709"/>
      <c r="AG20" s="709"/>
      <c r="AH20" s="709"/>
      <c r="AI20" s="709"/>
      <c r="AJ20" s="709"/>
      <c r="AK20" s="709"/>
      <c r="AL20" s="709"/>
      <c r="AM20" s="709"/>
      <c r="AN20" s="709"/>
      <c r="AO20" s="709"/>
      <c r="AP20" s="709"/>
      <c r="AQ20" s="710">
        <f>IFERROR((AQ14+AQ16+AQ18),"")</f>
        <v>0</v>
      </c>
      <c r="AR20" s="711"/>
      <c r="AS20" s="711"/>
      <c r="AT20" s="711"/>
      <c r="AU20" s="711"/>
      <c r="AV20" s="711"/>
      <c r="AW20" s="711"/>
      <c r="AX20" s="711"/>
      <c r="AY20" s="711"/>
      <c r="AZ20" s="711"/>
      <c r="BA20" s="711"/>
      <c r="BB20" s="711"/>
      <c r="BC20" s="711"/>
      <c r="BD20" s="712"/>
      <c r="BE20" s="713" t="s">
        <v>33</v>
      </c>
    </row>
    <row r="21" spans="2:64" ht="9.9499999999999993" customHeight="1" thickTop="1" thickBot="1">
      <c r="B21" s="708"/>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09"/>
      <c r="AM21" s="709"/>
      <c r="AN21" s="709"/>
      <c r="AO21" s="709"/>
      <c r="AP21" s="709"/>
      <c r="AQ21" s="710"/>
      <c r="AR21" s="711"/>
      <c r="AS21" s="711"/>
      <c r="AT21" s="711"/>
      <c r="AU21" s="711"/>
      <c r="AV21" s="711"/>
      <c r="AW21" s="711"/>
      <c r="AX21" s="711"/>
      <c r="AY21" s="711"/>
      <c r="AZ21" s="711"/>
      <c r="BA21" s="711"/>
      <c r="BB21" s="711"/>
      <c r="BC21" s="711"/>
      <c r="BD21" s="712"/>
      <c r="BE21" s="713"/>
    </row>
    <row r="22" spans="2:64" ht="9.9499999999999993" customHeight="1" thickTop="1" thickBot="1">
      <c r="B22" s="708" t="s">
        <v>133</v>
      </c>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c r="AG22" s="709"/>
      <c r="AH22" s="709"/>
      <c r="AI22" s="709"/>
      <c r="AJ22" s="709"/>
      <c r="AK22" s="709"/>
      <c r="AL22" s="709"/>
      <c r="AM22" s="709"/>
      <c r="AN22" s="709"/>
      <c r="AO22" s="709"/>
      <c r="AP22" s="709"/>
      <c r="AQ22" s="710">
        <f>AX186</f>
        <v>0</v>
      </c>
      <c r="AR22" s="711"/>
      <c r="AS22" s="711"/>
      <c r="AT22" s="711"/>
      <c r="AU22" s="711"/>
      <c r="AV22" s="711"/>
      <c r="AW22" s="711"/>
      <c r="AX22" s="711"/>
      <c r="AY22" s="711"/>
      <c r="AZ22" s="711"/>
      <c r="BA22" s="711"/>
      <c r="BB22" s="711"/>
      <c r="BC22" s="711"/>
      <c r="BD22" s="712"/>
      <c r="BE22" s="713" t="s">
        <v>33</v>
      </c>
    </row>
    <row r="23" spans="2:64" ht="9.9499999999999993" customHeight="1" thickTop="1" thickBot="1">
      <c r="B23" s="708"/>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09"/>
      <c r="AL23" s="709"/>
      <c r="AM23" s="709"/>
      <c r="AN23" s="709"/>
      <c r="AO23" s="709"/>
      <c r="AP23" s="709"/>
      <c r="AQ23" s="710"/>
      <c r="AR23" s="711"/>
      <c r="AS23" s="711"/>
      <c r="AT23" s="711"/>
      <c r="AU23" s="711"/>
      <c r="AV23" s="711"/>
      <c r="AW23" s="711"/>
      <c r="AX23" s="711"/>
      <c r="AY23" s="711"/>
      <c r="AZ23" s="711"/>
      <c r="BA23" s="711"/>
      <c r="BB23" s="711"/>
      <c r="BC23" s="711"/>
      <c r="BD23" s="712"/>
      <c r="BE23" s="713"/>
    </row>
    <row r="24" spans="2:64" ht="13.5" customHeight="1" thickTop="1">
      <c r="B24" s="189"/>
      <c r="C24" s="189"/>
      <c r="D24" s="189"/>
      <c r="E24" s="189"/>
      <c r="F24" s="189"/>
      <c r="G24" s="189"/>
      <c r="H24" s="189"/>
      <c r="I24" s="189"/>
      <c r="J24" s="189"/>
      <c r="K24" s="189"/>
      <c r="L24" s="189"/>
      <c r="M24" s="189"/>
      <c r="N24" s="189"/>
      <c r="O24" s="189"/>
      <c r="P24" s="189"/>
      <c r="Q24" s="189"/>
      <c r="R24" s="189"/>
      <c r="S24" s="189"/>
      <c r="T24" s="189"/>
      <c r="U24" s="758" t="s">
        <v>469</v>
      </c>
      <c r="V24" s="758"/>
      <c r="W24" s="758"/>
      <c r="X24" s="758"/>
      <c r="Y24" s="758"/>
      <c r="Z24" s="758"/>
      <c r="AA24" s="758"/>
      <c r="AB24" s="758"/>
      <c r="AC24" s="758"/>
      <c r="AD24" s="758"/>
      <c r="AE24" s="758"/>
      <c r="AF24" s="758"/>
      <c r="AG24" s="758"/>
      <c r="AH24" s="758"/>
      <c r="AI24" s="758"/>
      <c r="AJ24" s="758"/>
      <c r="AK24" s="758"/>
      <c r="AL24" s="758"/>
      <c r="AM24" s="758"/>
      <c r="AN24" s="758"/>
      <c r="AO24" s="758"/>
      <c r="AP24" s="758"/>
      <c r="AQ24" s="758"/>
      <c r="AR24" s="758"/>
      <c r="AS24" s="758"/>
      <c r="AT24" s="758"/>
      <c r="AU24" s="758"/>
      <c r="AV24" s="758"/>
      <c r="AW24" s="758"/>
      <c r="AX24" s="758"/>
      <c r="AY24" s="758"/>
      <c r="AZ24" s="758"/>
      <c r="BA24" s="758"/>
      <c r="BB24" s="758"/>
      <c r="BC24" s="758"/>
      <c r="BD24" s="758"/>
      <c r="BE24" s="758"/>
      <c r="BF24" s="758"/>
    </row>
    <row r="25" spans="2:64">
      <c r="B25" s="189"/>
      <c r="C25" s="189"/>
      <c r="D25" s="189"/>
      <c r="E25" s="189"/>
      <c r="F25" s="189"/>
      <c r="G25" s="189"/>
      <c r="H25" s="189"/>
      <c r="I25" s="189"/>
      <c r="J25" s="189"/>
      <c r="K25" s="189"/>
      <c r="L25" s="189"/>
      <c r="M25" s="189"/>
      <c r="N25" s="189"/>
      <c r="O25" s="189"/>
      <c r="P25" s="189"/>
      <c r="Q25" s="189"/>
      <c r="R25" s="189"/>
      <c r="S25" s="189"/>
      <c r="T25" s="189"/>
      <c r="U25" s="758"/>
      <c r="V25" s="758"/>
      <c r="W25" s="758"/>
      <c r="X25" s="758"/>
      <c r="Y25" s="758"/>
      <c r="Z25" s="758"/>
      <c r="AA25" s="758"/>
      <c r="AB25" s="758"/>
      <c r="AC25" s="758"/>
      <c r="AD25" s="758"/>
      <c r="AE25" s="758"/>
      <c r="AF25" s="758"/>
      <c r="AG25" s="758"/>
      <c r="AH25" s="758"/>
      <c r="AI25" s="758"/>
      <c r="AJ25" s="758"/>
      <c r="AK25" s="758"/>
      <c r="AL25" s="758"/>
      <c r="AM25" s="758"/>
      <c r="AN25" s="758"/>
      <c r="AO25" s="758"/>
      <c r="AP25" s="758"/>
      <c r="AQ25" s="758"/>
      <c r="AR25" s="758"/>
      <c r="AS25" s="758"/>
      <c r="AT25" s="758"/>
      <c r="AU25" s="758"/>
      <c r="AV25" s="758"/>
      <c r="AW25" s="758"/>
      <c r="AX25" s="758"/>
      <c r="AY25" s="758"/>
      <c r="AZ25" s="758"/>
      <c r="BA25" s="758"/>
      <c r="BB25" s="758"/>
      <c r="BC25" s="758"/>
      <c r="BD25" s="758"/>
      <c r="BE25" s="758"/>
      <c r="BF25" s="758"/>
    </row>
    <row r="26" spans="2:64" ht="12.95" customHeight="1">
      <c r="B26" s="688" t="s">
        <v>134</v>
      </c>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8"/>
      <c r="AL26" s="688"/>
      <c r="AM26" s="688"/>
      <c r="AN26" s="688"/>
      <c r="AO26" s="688"/>
      <c r="AP26" s="688"/>
      <c r="AQ26" s="688"/>
      <c r="AR26" s="688"/>
      <c r="AS26" s="688"/>
      <c r="AT26" s="688"/>
      <c r="AU26" s="688"/>
      <c r="AV26" s="688"/>
      <c r="AW26" s="688"/>
      <c r="AX26" s="688"/>
      <c r="AY26" s="688"/>
      <c r="AZ26" s="688"/>
      <c r="BA26" s="688"/>
      <c r="BB26" s="688"/>
      <c r="BC26" s="688"/>
      <c r="BD26" s="688"/>
      <c r="BE26" s="688"/>
    </row>
    <row r="27" spans="2:64" ht="22.5" customHeight="1">
      <c r="B27" s="757" t="s">
        <v>468</v>
      </c>
      <c r="C27" s="757"/>
      <c r="D27" s="757"/>
      <c r="E27" s="757"/>
      <c r="F27" s="757"/>
      <c r="G27" s="757"/>
      <c r="H27" s="757"/>
      <c r="I27" s="757"/>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c r="AT27" s="757"/>
      <c r="AU27" s="757"/>
      <c r="AV27" s="757"/>
      <c r="AW27" s="757"/>
      <c r="AX27" s="757"/>
      <c r="AY27" s="757"/>
      <c r="AZ27" s="757"/>
      <c r="BA27" s="757"/>
      <c r="BB27" s="757"/>
      <c r="BC27" s="757"/>
      <c r="BD27" s="757"/>
      <c r="BE27" s="757"/>
    </row>
    <row r="28" spans="2:64" ht="12.95" customHeight="1">
      <c r="B28" s="725" t="s">
        <v>135</v>
      </c>
      <c r="C28" s="725"/>
      <c r="D28" s="726" t="s">
        <v>136</v>
      </c>
      <c r="E28" s="727"/>
      <c r="F28" s="732" t="s">
        <v>137</v>
      </c>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4" t="s">
        <v>191</v>
      </c>
      <c r="AW28" s="735"/>
      <c r="AX28" s="735"/>
      <c r="AY28" s="735"/>
      <c r="AZ28" s="735"/>
      <c r="BA28" s="735"/>
      <c r="BB28" s="735"/>
      <c r="BC28" s="735"/>
      <c r="BD28" s="735"/>
      <c r="BE28" s="736"/>
    </row>
    <row r="29" spans="2:64" ht="12.95" customHeight="1">
      <c r="B29" s="725"/>
      <c r="C29" s="725"/>
      <c r="D29" s="728"/>
      <c r="E29" s="729"/>
      <c r="F29" s="690" t="s">
        <v>138</v>
      </c>
      <c r="G29" s="691"/>
      <c r="H29" s="691"/>
      <c r="I29" s="691"/>
      <c r="J29" s="691"/>
      <c r="K29" s="691"/>
      <c r="L29" s="691"/>
      <c r="M29" s="691"/>
      <c r="N29" s="691"/>
      <c r="O29" s="691"/>
      <c r="P29" s="691"/>
      <c r="Q29" s="691"/>
      <c r="R29" s="691"/>
      <c r="S29" s="691"/>
      <c r="T29" s="691"/>
      <c r="U29" s="691"/>
      <c r="V29" s="691"/>
      <c r="W29" s="691"/>
      <c r="X29" s="743"/>
      <c r="Y29" s="748" t="s">
        <v>139</v>
      </c>
      <c r="Z29" s="691"/>
      <c r="AA29" s="691"/>
      <c r="AB29" s="691"/>
      <c r="AC29" s="691"/>
      <c r="AD29" s="743"/>
      <c r="AE29" s="748" t="s">
        <v>140</v>
      </c>
      <c r="AF29" s="691"/>
      <c r="AG29" s="691"/>
      <c r="AH29" s="691"/>
      <c r="AI29" s="743"/>
      <c r="AJ29" s="748" t="s">
        <v>141</v>
      </c>
      <c r="AK29" s="691"/>
      <c r="AL29" s="691"/>
      <c r="AM29" s="691"/>
      <c r="AN29" s="743"/>
      <c r="AO29" s="751"/>
      <c r="AP29" s="751"/>
      <c r="AQ29" s="751"/>
      <c r="AR29" s="751"/>
      <c r="AS29" s="751"/>
      <c r="AT29" s="751"/>
      <c r="AU29" s="752"/>
      <c r="AV29" s="737"/>
      <c r="AW29" s="738"/>
      <c r="AX29" s="738"/>
      <c r="AY29" s="738"/>
      <c r="AZ29" s="738"/>
      <c r="BA29" s="738"/>
      <c r="BB29" s="738"/>
      <c r="BC29" s="738"/>
      <c r="BD29" s="738"/>
      <c r="BE29" s="739"/>
    </row>
    <row r="30" spans="2:64" ht="12.95" customHeight="1">
      <c r="B30" s="725"/>
      <c r="C30" s="725"/>
      <c r="D30" s="728"/>
      <c r="E30" s="729"/>
      <c r="F30" s="744"/>
      <c r="G30" s="745"/>
      <c r="H30" s="745"/>
      <c r="I30" s="745"/>
      <c r="J30" s="745"/>
      <c r="K30" s="745"/>
      <c r="L30" s="745"/>
      <c r="M30" s="745"/>
      <c r="N30" s="745"/>
      <c r="O30" s="745"/>
      <c r="P30" s="745"/>
      <c r="Q30" s="745"/>
      <c r="R30" s="745"/>
      <c r="S30" s="745"/>
      <c r="T30" s="745"/>
      <c r="U30" s="745"/>
      <c r="V30" s="745"/>
      <c r="W30" s="745"/>
      <c r="X30" s="746"/>
      <c r="Y30" s="749"/>
      <c r="Z30" s="745"/>
      <c r="AA30" s="745"/>
      <c r="AB30" s="745"/>
      <c r="AC30" s="745"/>
      <c r="AD30" s="746"/>
      <c r="AE30" s="749"/>
      <c r="AF30" s="745"/>
      <c r="AG30" s="745"/>
      <c r="AH30" s="745"/>
      <c r="AI30" s="746"/>
      <c r="AJ30" s="749"/>
      <c r="AK30" s="745"/>
      <c r="AL30" s="745"/>
      <c r="AM30" s="745"/>
      <c r="AN30" s="746"/>
      <c r="AO30" s="753"/>
      <c r="AP30" s="753"/>
      <c r="AQ30" s="753"/>
      <c r="AR30" s="753"/>
      <c r="AS30" s="753"/>
      <c r="AT30" s="753"/>
      <c r="AU30" s="754"/>
      <c r="AV30" s="737"/>
      <c r="AW30" s="738"/>
      <c r="AX30" s="738"/>
      <c r="AY30" s="738"/>
      <c r="AZ30" s="738"/>
      <c r="BA30" s="738"/>
      <c r="BB30" s="738"/>
      <c r="BC30" s="738"/>
      <c r="BD30" s="738"/>
      <c r="BE30" s="739"/>
    </row>
    <row r="31" spans="2:64" ht="12.95" customHeight="1">
      <c r="B31" s="725"/>
      <c r="C31" s="725"/>
      <c r="D31" s="730"/>
      <c r="E31" s="731"/>
      <c r="F31" s="692"/>
      <c r="G31" s="693"/>
      <c r="H31" s="693"/>
      <c r="I31" s="693"/>
      <c r="J31" s="693"/>
      <c r="K31" s="693"/>
      <c r="L31" s="693"/>
      <c r="M31" s="693"/>
      <c r="N31" s="693"/>
      <c r="O31" s="693"/>
      <c r="P31" s="693"/>
      <c r="Q31" s="693"/>
      <c r="R31" s="693"/>
      <c r="S31" s="693"/>
      <c r="T31" s="693"/>
      <c r="U31" s="693"/>
      <c r="V31" s="693"/>
      <c r="W31" s="693"/>
      <c r="X31" s="747"/>
      <c r="Y31" s="750"/>
      <c r="Z31" s="693"/>
      <c r="AA31" s="693"/>
      <c r="AB31" s="693"/>
      <c r="AC31" s="693"/>
      <c r="AD31" s="747"/>
      <c r="AE31" s="750"/>
      <c r="AF31" s="693"/>
      <c r="AG31" s="693"/>
      <c r="AH31" s="693"/>
      <c r="AI31" s="747"/>
      <c r="AJ31" s="750"/>
      <c r="AK31" s="693"/>
      <c r="AL31" s="693"/>
      <c r="AM31" s="693"/>
      <c r="AN31" s="747"/>
      <c r="AO31" s="755"/>
      <c r="AP31" s="755"/>
      <c r="AQ31" s="755"/>
      <c r="AR31" s="755"/>
      <c r="AS31" s="755"/>
      <c r="AT31" s="755"/>
      <c r="AU31" s="756"/>
      <c r="AV31" s="740"/>
      <c r="AW31" s="741"/>
      <c r="AX31" s="741"/>
      <c r="AY31" s="741"/>
      <c r="AZ31" s="741"/>
      <c r="BA31" s="741"/>
      <c r="BB31" s="741"/>
      <c r="BC31" s="741"/>
      <c r="BD31" s="741"/>
      <c r="BE31" s="742"/>
    </row>
    <row r="32" spans="2:64" ht="12.95" customHeight="1">
      <c r="B32" s="726" t="s">
        <v>142</v>
      </c>
      <c r="C32" s="768"/>
      <c r="D32" s="773" t="s">
        <v>143</v>
      </c>
      <c r="E32" s="774"/>
      <c r="F32" s="776"/>
      <c r="G32" s="777"/>
      <c r="H32" s="777"/>
      <c r="I32" s="777"/>
      <c r="J32" s="777"/>
      <c r="K32" s="777"/>
      <c r="L32" s="777"/>
      <c r="M32" s="777"/>
      <c r="N32" s="777"/>
      <c r="O32" s="777"/>
      <c r="P32" s="777"/>
      <c r="Q32" s="777"/>
      <c r="R32" s="777"/>
      <c r="S32" s="777"/>
      <c r="T32" s="777"/>
      <c r="U32" s="777"/>
      <c r="V32" s="777"/>
      <c r="W32" s="777"/>
      <c r="X32" s="777"/>
      <c r="Y32" s="778"/>
      <c r="Z32" s="778"/>
      <c r="AA32" s="778"/>
      <c r="AB32" s="778"/>
      <c r="AC32" s="778"/>
      <c r="AD32" s="778"/>
      <c r="AE32" s="779"/>
      <c r="AF32" s="779"/>
      <c r="AG32" s="779"/>
      <c r="AH32" s="779"/>
      <c r="AI32" s="779"/>
      <c r="AJ32" s="780"/>
      <c r="AK32" s="781"/>
      <c r="AL32" s="781"/>
      <c r="AM32" s="781"/>
      <c r="AN32" s="782"/>
      <c r="AO32" s="759" t="str">
        <f>IF(AJ32="","",IF(AJ32="税抜",ROUNDDOWN(Y32*AE32*1.1,0),IF(AJ32="税込",ROUNDDOWN(Y32*AE32,0))))</f>
        <v/>
      </c>
      <c r="AP32" s="760"/>
      <c r="AQ32" s="760"/>
      <c r="AR32" s="760"/>
      <c r="AS32" s="760"/>
      <c r="AT32" s="760"/>
      <c r="AU32" s="761"/>
      <c r="AV32" s="765"/>
      <c r="AW32" s="766"/>
      <c r="AX32" s="766"/>
      <c r="AY32" s="766"/>
      <c r="AZ32" s="766"/>
      <c r="BA32" s="766"/>
      <c r="BB32" s="766"/>
      <c r="BC32" s="766"/>
      <c r="BD32" s="766"/>
      <c r="BE32" s="767"/>
    </row>
    <row r="33" spans="2:76" ht="12.95" customHeight="1">
      <c r="B33" s="769"/>
      <c r="C33" s="770"/>
      <c r="D33" s="769"/>
      <c r="E33" s="775"/>
      <c r="F33" s="783"/>
      <c r="G33" s="784"/>
      <c r="H33" s="784"/>
      <c r="I33" s="784"/>
      <c r="J33" s="784"/>
      <c r="K33" s="784"/>
      <c r="L33" s="784"/>
      <c r="M33" s="784"/>
      <c r="N33" s="784"/>
      <c r="O33" s="784"/>
      <c r="P33" s="784"/>
      <c r="Q33" s="784"/>
      <c r="R33" s="784"/>
      <c r="S33" s="784"/>
      <c r="T33" s="784"/>
      <c r="U33" s="784"/>
      <c r="V33" s="784"/>
      <c r="W33" s="784"/>
      <c r="X33" s="784"/>
      <c r="Y33" s="785"/>
      <c r="Z33" s="786"/>
      <c r="AA33" s="786"/>
      <c r="AB33" s="786"/>
      <c r="AC33" s="786"/>
      <c r="AD33" s="787"/>
      <c r="AE33" s="788"/>
      <c r="AF33" s="789"/>
      <c r="AG33" s="789"/>
      <c r="AH33" s="789"/>
      <c r="AI33" s="790"/>
      <c r="AJ33" s="780"/>
      <c r="AK33" s="781"/>
      <c r="AL33" s="781"/>
      <c r="AM33" s="781"/>
      <c r="AN33" s="782"/>
      <c r="AO33" s="759" t="str">
        <f t="shared" ref="AO33:AO38" si="0">IF(AJ33="","",IF(AJ33="税抜",ROUNDDOWN(Y33*AE33*1.1,0),IF(AJ33="税込",ROUNDDOWN(Y33*AE33,0))))</f>
        <v/>
      </c>
      <c r="AP33" s="760"/>
      <c r="AQ33" s="760"/>
      <c r="AR33" s="760"/>
      <c r="AS33" s="760"/>
      <c r="AT33" s="760"/>
      <c r="AU33" s="761"/>
      <c r="AV33" s="762" t="s">
        <v>144</v>
      </c>
      <c r="AW33" s="763"/>
      <c r="AX33" s="763"/>
      <c r="AY33" s="763"/>
      <c r="AZ33" s="763"/>
      <c r="BA33" s="763"/>
      <c r="BB33" s="763"/>
      <c r="BC33" s="763"/>
      <c r="BD33" s="763"/>
      <c r="BE33" s="764"/>
    </row>
    <row r="34" spans="2:76" ht="12.95" customHeight="1">
      <c r="B34" s="769"/>
      <c r="C34" s="770"/>
      <c r="D34" s="769"/>
      <c r="E34" s="775"/>
      <c r="F34" s="783"/>
      <c r="G34" s="784"/>
      <c r="H34" s="784"/>
      <c r="I34" s="784"/>
      <c r="J34" s="784"/>
      <c r="K34" s="784"/>
      <c r="L34" s="784"/>
      <c r="M34" s="784"/>
      <c r="N34" s="784"/>
      <c r="O34" s="784"/>
      <c r="P34" s="784"/>
      <c r="Q34" s="784"/>
      <c r="R34" s="784"/>
      <c r="S34" s="784"/>
      <c r="T34" s="784"/>
      <c r="U34" s="784"/>
      <c r="V34" s="784"/>
      <c r="W34" s="784"/>
      <c r="X34" s="784"/>
      <c r="Y34" s="785"/>
      <c r="Z34" s="786"/>
      <c r="AA34" s="786"/>
      <c r="AB34" s="786"/>
      <c r="AC34" s="786"/>
      <c r="AD34" s="787"/>
      <c r="AE34" s="788"/>
      <c r="AF34" s="789"/>
      <c r="AG34" s="789"/>
      <c r="AH34" s="789"/>
      <c r="AI34" s="790"/>
      <c r="AJ34" s="780"/>
      <c r="AK34" s="781"/>
      <c r="AL34" s="781"/>
      <c r="AM34" s="781"/>
      <c r="AN34" s="782"/>
      <c r="AO34" s="759" t="str">
        <f t="shared" si="0"/>
        <v/>
      </c>
      <c r="AP34" s="760"/>
      <c r="AQ34" s="760"/>
      <c r="AR34" s="760"/>
      <c r="AS34" s="760"/>
      <c r="AT34" s="760"/>
      <c r="AU34" s="761"/>
      <c r="AV34" s="794" t="s">
        <v>145</v>
      </c>
      <c r="AW34" s="795"/>
      <c r="AX34" s="797">
        <f>IFERROR(SUM(AO32:AU38),"")</f>
        <v>0</v>
      </c>
      <c r="AY34" s="797"/>
      <c r="AZ34" s="797"/>
      <c r="BA34" s="797"/>
      <c r="BB34" s="797"/>
      <c r="BC34" s="797"/>
      <c r="BD34" s="798" t="s">
        <v>146</v>
      </c>
      <c r="BE34" s="799"/>
    </row>
    <row r="35" spans="2:76" ht="12.95" customHeight="1">
      <c r="B35" s="769"/>
      <c r="C35" s="770"/>
      <c r="D35" s="769"/>
      <c r="E35" s="775"/>
      <c r="F35" s="783"/>
      <c r="G35" s="784"/>
      <c r="H35" s="784"/>
      <c r="I35" s="784"/>
      <c r="J35" s="784"/>
      <c r="K35" s="784"/>
      <c r="L35" s="784"/>
      <c r="M35" s="784"/>
      <c r="N35" s="784"/>
      <c r="O35" s="784"/>
      <c r="P35" s="784"/>
      <c r="Q35" s="784"/>
      <c r="R35" s="784"/>
      <c r="S35" s="784"/>
      <c r="T35" s="784"/>
      <c r="U35" s="784"/>
      <c r="V35" s="784"/>
      <c r="W35" s="784"/>
      <c r="X35" s="784"/>
      <c r="Y35" s="785"/>
      <c r="Z35" s="786"/>
      <c r="AA35" s="786"/>
      <c r="AB35" s="786"/>
      <c r="AC35" s="786"/>
      <c r="AD35" s="787"/>
      <c r="AE35" s="788"/>
      <c r="AF35" s="789"/>
      <c r="AG35" s="789"/>
      <c r="AH35" s="789"/>
      <c r="AI35" s="790"/>
      <c r="AJ35" s="780"/>
      <c r="AK35" s="781"/>
      <c r="AL35" s="781"/>
      <c r="AM35" s="781"/>
      <c r="AN35" s="782"/>
      <c r="AO35" s="759" t="str">
        <f t="shared" si="0"/>
        <v/>
      </c>
      <c r="AP35" s="760"/>
      <c r="AQ35" s="760"/>
      <c r="AR35" s="760"/>
      <c r="AS35" s="760"/>
      <c r="AT35" s="760"/>
      <c r="AU35" s="761"/>
      <c r="AV35" s="794"/>
      <c r="AW35" s="795"/>
      <c r="AX35" s="800"/>
      <c r="AY35" s="800"/>
      <c r="AZ35" s="800"/>
      <c r="BA35" s="800"/>
      <c r="BB35" s="800"/>
      <c r="BC35" s="800"/>
      <c r="BD35" s="800"/>
      <c r="BE35" s="801"/>
    </row>
    <row r="36" spans="2:76" ht="12.95" customHeight="1" thickBot="1">
      <c r="B36" s="769"/>
      <c r="C36" s="770"/>
      <c r="D36" s="769"/>
      <c r="E36" s="775"/>
      <c r="F36" s="783"/>
      <c r="G36" s="784"/>
      <c r="H36" s="784"/>
      <c r="I36" s="784"/>
      <c r="J36" s="784"/>
      <c r="K36" s="784"/>
      <c r="L36" s="784"/>
      <c r="M36" s="784"/>
      <c r="N36" s="784"/>
      <c r="O36" s="784"/>
      <c r="P36" s="784"/>
      <c r="Q36" s="784"/>
      <c r="R36" s="784"/>
      <c r="S36" s="784"/>
      <c r="T36" s="784"/>
      <c r="U36" s="784"/>
      <c r="V36" s="784"/>
      <c r="W36" s="784"/>
      <c r="X36" s="784"/>
      <c r="Y36" s="785"/>
      <c r="Z36" s="786"/>
      <c r="AA36" s="786"/>
      <c r="AB36" s="786"/>
      <c r="AC36" s="786"/>
      <c r="AD36" s="787"/>
      <c r="AE36" s="788"/>
      <c r="AF36" s="789"/>
      <c r="AG36" s="789"/>
      <c r="AH36" s="789"/>
      <c r="AI36" s="790"/>
      <c r="AJ36" s="780"/>
      <c r="AK36" s="781"/>
      <c r="AL36" s="781"/>
      <c r="AM36" s="781"/>
      <c r="AN36" s="782"/>
      <c r="AO36" s="759" t="str">
        <f t="shared" si="0"/>
        <v/>
      </c>
      <c r="AP36" s="760"/>
      <c r="AQ36" s="760"/>
      <c r="AR36" s="760"/>
      <c r="AS36" s="760"/>
      <c r="AT36" s="760"/>
      <c r="AU36" s="761"/>
      <c r="AV36" s="794"/>
      <c r="AW36" s="795"/>
      <c r="AX36" s="795"/>
      <c r="AY36" s="795"/>
      <c r="AZ36" s="795"/>
      <c r="BA36" s="795"/>
      <c r="BB36" s="795"/>
      <c r="BC36" s="795"/>
      <c r="BD36" s="795"/>
      <c r="BE36" s="796"/>
    </row>
    <row r="37" spans="2:76" ht="12.95" customHeight="1" thickTop="1">
      <c r="B37" s="769"/>
      <c r="C37" s="770"/>
      <c r="D37" s="769"/>
      <c r="E37" s="775"/>
      <c r="F37" s="783"/>
      <c r="G37" s="784"/>
      <c r="H37" s="784"/>
      <c r="I37" s="784"/>
      <c r="J37" s="784"/>
      <c r="K37" s="784"/>
      <c r="L37" s="784"/>
      <c r="M37" s="784"/>
      <c r="N37" s="784"/>
      <c r="O37" s="784"/>
      <c r="P37" s="784"/>
      <c r="Q37" s="784"/>
      <c r="R37" s="784"/>
      <c r="S37" s="784"/>
      <c r="T37" s="784"/>
      <c r="U37" s="784"/>
      <c r="V37" s="784"/>
      <c r="W37" s="784"/>
      <c r="X37" s="784"/>
      <c r="Y37" s="785"/>
      <c r="Z37" s="786"/>
      <c r="AA37" s="786"/>
      <c r="AB37" s="786"/>
      <c r="AC37" s="786"/>
      <c r="AD37" s="787"/>
      <c r="AE37" s="788"/>
      <c r="AF37" s="789"/>
      <c r="AG37" s="789"/>
      <c r="AH37" s="789"/>
      <c r="AI37" s="790"/>
      <c r="AJ37" s="780"/>
      <c r="AK37" s="781"/>
      <c r="AL37" s="781"/>
      <c r="AM37" s="781"/>
      <c r="AN37" s="782"/>
      <c r="AO37" s="759" t="str">
        <f t="shared" si="0"/>
        <v/>
      </c>
      <c r="AP37" s="760"/>
      <c r="AQ37" s="760"/>
      <c r="AR37" s="760"/>
      <c r="AS37" s="760"/>
      <c r="AT37" s="760"/>
      <c r="AU37" s="761"/>
      <c r="AV37" s="802"/>
      <c r="AW37" s="803"/>
      <c r="AX37" s="803"/>
      <c r="AY37" s="803"/>
      <c r="AZ37" s="803"/>
      <c r="BA37" s="803"/>
      <c r="BB37" s="803"/>
      <c r="BC37" s="803"/>
      <c r="BD37" s="803"/>
      <c r="BE37" s="804"/>
    </row>
    <row r="38" spans="2:76" ht="12.95" customHeight="1" thickBot="1">
      <c r="B38" s="769"/>
      <c r="C38" s="770"/>
      <c r="D38" s="769"/>
      <c r="E38" s="775"/>
      <c r="F38" s="808"/>
      <c r="G38" s="809"/>
      <c r="H38" s="809"/>
      <c r="I38" s="809"/>
      <c r="J38" s="809"/>
      <c r="K38" s="809"/>
      <c r="L38" s="809"/>
      <c r="M38" s="809"/>
      <c r="N38" s="809"/>
      <c r="O38" s="809"/>
      <c r="P38" s="809"/>
      <c r="Q38" s="809"/>
      <c r="R38" s="809"/>
      <c r="S38" s="809"/>
      <c r="T38" s="809"/>
      <c r="U38" s="809"/>
      <c r="V38" s="809"/>
      <c r="W38" s="809"/>
      <c r="X38" s="809"/>
      <c r="Y38" s="810"/>
      <c r="Z38" s="811"/>
      <c r="AA38" s="811"/>
      <c r="AB38" s="811"/>
      <c r="AC38" s="811"/>
      <c r="AD38" s="812"/>
      <c r="AE38" s="813"/>
      <c r="AF38" s="814"/>
      <c r="AG38" s="814"/>
      <c r="AH38" s="814"/>
      <c r="AI38" s="815"/>
      <c r="AJ38" s="816"/>
      <c r="AK38" s="817"/>
      <c r="AL38" s="817"/>
      <c r="AM38" s="817"/>
      <c r="AN38" s="818"/>
      <c r="AO38" s="759" t="str">
        <f t="shared" si="0"/>
        <v/>
      </c>
      <c r="AP38" s="760"/>
      <c r="AQ38" s="760"/>
      <c r="AR38" s="760"/>
      <c r="AS38" s="760"/>
      <c r="AT38" s="760"/>
      <c r="AU38" s="761"/>
      <c r="AV38" s="805"/>
      <c r="AW38" s="806"/>
      <c r="AX38" s="806"/>
      <c r="AY38" s="806"/>
      <c r="AZ38" s="806"/>
      <c r="BA38" s="806"/>
      <c r="BB38" s="806"/>
      <c r="BC38" s="806"/>
      <c r="BD38" s="806"/>
      <c r="BE38" s="807"/>
      <c r="BX38" s="188"/>
    </row>
    <row r="39" spans="2:76" ht="12.95" customHeight="1" thickTop="1">
      <c r="B39" s="769"/>
      <c r="C39" s="770"/>
      <c r="D39" s="791" t="s">
        <v>147</v>
      </c>
      <c r="E39" s="792"/>
      <c r="F39" s="783"/>
      <c r="G39" s="784"/>
      <c r="H39" s="784"/>
      <c r="I39" s="784"/>
      <c r="J39" s="784"/>
      <c r="K39" s="784"/>
      <c r="L39" s="784"/>
      <c r="M39" s="784"/>
      <c r="N39" s="784"/>
      <c r="O39" s="784"/>
      <c r="P39" s="784"/>
      <c r="Q39" s="784"/>
      <c r="R39" s="784"/>
      <c r="S39" s="784"/>
      <c r="T39" s="784"/>
      <c r="U39" s="784"/>
      <c r="V39" s="784"/>
      <c r="W39" s="784"/>
      <c r="X39" s="784"/>
      <c r="Y39" s="821"/>
      <c r="Z39" s="822"/>
      <c r="AA39" s="822"/>
      <c r="AB39" s="822"/>
      <c r="AC39" s="822"/>
      <c r="AD39" s="823"/>
      <c r="AE39" s="824"/>
      <c r="AF39" s="825"/>
      <c r="AG39" s="825"/>
      <c r="AH39" s="825"/>
      <c r="AI39" s="826"/>
      <c r="AJ39" s="827"/>
      <c r="AK39" s="828"/>
      <c r="AL39" s="828"/>
      <c r="AM39" s="828"/>
      <c r="AN39" s="829"/>
      <c r="AO39" s="830" t="str">
        <f t="shared" ref="AO39:AO44" si="1">IF(AJ39="","",IF(AJ39="税抜",ROUNDDOWN(Y39*AE39*1.1,0),IF(AJ39="税込",ROUNDDOWN(Y39*AE39,0))))</f>
        <v/>
      </c>
      <c r="AP39" s="831"/>
      <c r="AQ39" s="831"/>
      <c r="AR39" s="831"/>
      <c r="AS39" s="831"/>
      <c r="AT39" s="831"/>
      <c r="AU39" s="831"/>
      <c r="AV39" s="762"/>
      <c r="AW39" s="819"/>
      <c r="AX39" s="819"/>
      <c r="AY39" s="819"/>
      <c r="AZ39" s="819"/>
      <c r="BA39" s="819"/>
      <c r="BB39" s="819"/>
      <c r="BC39" s="819"/>
      <c r="BD39" s="819"/>
      <c r="BE39" s="764"/>
    </row>
    <row r="40" spans="2:76" ht="12.95" customHeight="1">
      <c r="B40" s="769"/>
      <c r="C40" s="770"/>
      <c r="D40" s="769"/>
      <c r="E40" s="775"/>
      <c r="F40" s="783"/>
      <c r="G40" s="784"/>
      <c r="H40" s="784"/>
      <c r="I40" s="784"/>
      <c r="J40" s="784"/>
      <c r="K40" s="784"/>
      <c r="L40" s="784"/>
      <c r="M40" s="784"/>
      <c r="N40" s="784"/>
      <c r="O40" s="784"/>
      <c r="P40" s="784"/>
      <c r="Q40" s="784"/>
      <c r="R40" s="784"/>
      <c r="S40" s="784"/>
      <c r="T40" s="784"/>
      <c r="U40" s="784"/>
      <c r="V40" s="784"/>
      <c r="W40" s="784"/>
      <c r="X40" s="784"/>
      <c r="Y40" s="785"/>
      <c r="Z40" s="786"/>
      <c r="AA40" s="786"/>
      <c r="AB40" s="786"/>
      <c r="AC40" s="786"/>
      <c r="AD40" s="787"/>
      <c r="AE40" s="788"/>
      <c r="AF40" s="789"/>
      <c r="AG40" s="789"/>
      <c r="AH40" s="789"/>
      <c r="AI40" s="790"/>
      <c r="AJ40" s="780"/>
      <c r="AK40" s="781"/>
      <c r="AL40" s="781"/>
      <c r="AM40" s="781"/>
      <c r="AN40" s="782"/>
      <c r="AO40" s="759" t="str">
        <f t="shared" si="1"/>
        <v/>
      </c>
      <c r="AP40" s="820"/>
      <c r="AQ40" s="820"/>
      <c r="AR40" s="820"/>
      <c r="AS40" s="820"/>
      <c r="AT40" s="820"/>
      <c r="AU40" s="761"/>
      <c r="AV40" s="762"/>
      <c r="AW40" s="819"/>
      <c r="AX40" s="819"/>
      <c r="AY40" s="819"/>
      <c r="AZ40" s="819"/>
      <c r="BA40" s="819"/>
      <c r="BB40" s="819"/>
      <c r="BC40" s="819"/>
      <c r="BD40" s="819"/>
      <c r="BE40" s="764"/>
    </row>
    <row r="41" spans="2:76" ht="12.95" customHeight="1">
      <c r="B41" s="769"/>
      <c r="C41" s="770"/>
      <c r="D41" s="769"/>
      <c r="E41" s="775"/>
      <c r="F41" s="783"/>
      <c r="G41" s="784"/>
      <c r="H41" s="784"/>
      <c r="I41" s="784"/>
      <c r="J41" s="784"/>
      <c r="K41" s="784"/>
      <c r="L41" s="784"/>
      <c r="M41" s="784"/>
      <c r="N41" s="784"/>
      <c r="O41" s="784"/>
      <c r="P41" s="784"/>
      <c r="Q41" s="784"/>
      <c r="R41" s="784"/>
      <c r="S41" s="784"/>
      <c r="T41" s="784"/>
      <c r="U41" s="784"/>
      <c r="V41" s="784"/>
      <c r="W41" s="784"/>
      <c r="X41" s="784"/>
      <c r="Y41" s="785"/>
      <c r="Z41" s="786"/>
      <c r="AA41" s="786"/>
      <c r="AB41" s="786"/>
      <c r="AC41" s="786"/>
      <c r="AD41" s="787"/>
      <c r="AE41" s="788"/>
      <c r="AF41" s="789"/>
      <c r="AG41" s="789"/>
      <c r="AH41" s="789"/>
      <c r="AI41" s="790"/>
      <c r="AJ41" s="780"/>
      <c r="AK41" s="781"/>
      <c r="AL41" s="781"/>
      <c r="AM41" s="781"/>
      <c r="AN41" s="782"/>
      <c r="AO41" s="759" t="str">
        <f t="shared" si="1"/>
        <v/>
      </c>
      <c r="AP41" s="820"/>
      <c r="AQ41" s="820"/>
      <c r="AR41" s="820"/>
      <c r="AS41" s="820"/>
      <c r="AT41" s="820"/>
      <c r="AU41" s="761"/>
      <c r="AV41" s="762" t="s">
        <v>148</v>
      </c>
      <c r="AW41" s="763"/>
      <c r="AX41" s="763"/>
      <c r="AY41" s="763"/>
      <c r="AZ41" s="763"/>
      <c r="BA41" s="763"/>
      <c r="BB41" s="763"/>
      <c r="BC41" s="763"/>
      <c r="BD41" s="763"/>
      <c r="BE41" s="764"/>
    </row>
    <row r="42" spans="2:76" ht="12.95" customHeight="1">
      <c r="B42" s="769"/>
      <c r="C42" s="770"/>
      <c r="D42" s="769"/>
      <c r="E42" s="775"/>
      <c r="F42" s="783"/>
      <c r="G42" s="784"/>
      <c r="H42" s="784"/>
      <c r="I42" s="784"/>
      <c r="J42" s="784"/>
      <c r="K42" s="784"/>
      <c r="L42" s="784"/>
      <c r="M42" s="784"/>
      <c r="N42" s="784"/>
      <c r="O42" s="784"/>
      <c r="P42" s="784"/>
      <c r="Q42" s="784"/>
      <c r="R42" s="784"/>
      <c r="S42" s="784"/>
      <c r="T42" s="784"/>
      <c r="U42" s="784"/>
      <c r="V42" s="784"/>
      <c r="W42" s="784"/>
      <c r="X42" s="784"/>
      <c r="Y42" s="785"/>
      <c r="Z42" s="786"/>
      <c r="AA42" s="786"/>
      <c r="AB42" s="786"/>
      <c r="AC42" s="786"/>
      <c r="AD42" s="787"/>
      <c r="AE42" s="788"/>
      <c r="AF42" s="789"/>
      <c r="AG42" s="789"/>
      <c r="AH42" s="789"/>
      <c r="AI42" s="790"/>
      <c r="AJ42" s="780"/>
      <c r="AK42" s="781"/>
      <c r="AL42" s="781"/>
      <c r="AM42" s="781"/>
      <c r="AN42" s="782"/>
      <c r="AO42" s="759" t="str">
        <f t="shared" si="1"/>
        <v/>
      </c>
      <c r="AP42" s="820"/>
      <c r="AQ42" s="820"/>
      <c r="AR42" s="820"/>
      <c r="AS42" s="820"/>
      <c r="AT42" s="820"/>
      <c r="AU42" s="761"/>
      <c r="AV42" s="794" t="s">
        <v>149</v>
      </c>
      <c r="AW42" s="795"/>
      <c r="AX42" s="797">
        <f>IFERROR(SUM(AO39:AU44),"")</f>
        <v>0</v>
      </c>
      <c r="AY42" s="797"/>
      <c r="AZ42" s="797"/>
      <c r="BA42" s="797"/>
      <c r="BB42" s="797"/>
      <c r="BC42" s="797"/>
      <c r="BD42" s="798" t="s">
        <v>146</v>
      </c>
      <c r="BE42" s="799"/>
    </row>
    <row r="43" spans="2:76" ht="12.95" customHeight="1">
      <c r="B43" s="769"/>
      <c r="C43" s="770"/>
      <c r="D43" s="769"/>
      <c r="E43" s="775"/>
      <c r="F43" s="783"/>
      <c r="G43" s="784"/>
      <c r="H43" s="784"/>
      <c r="I43" s="784"/>
      <c r="J43" s="784"/>
      <c r="K43" s="784"/>
      <c r="L43" s="784"/>
      <c r="M43" s="784"/>
      <c r="N43" s="784"/>
      <c r="O43" s="784"/>
      <c r="P43" s="784"/>
      <c r="Q43" s="784"/>
      <c r="R43" s="784"/>
      <c r="S43" s="784"/>
      <c r="T43" s="784"/>
      <c r="U43" s="784"/>
      <c r="V43" s="784"/>
      <c r="W43" s="784"/>
      <c r="X43" s="784"/>
      <c r="Y43" s="785"/>
      <c r="Z43" s="786"/>
      <c r="AA43" s="786"/>
      <c r="AB43" s="786"/>
      <c r="AC43" s="786"/>
      <c r="AD43" s="787"/>
      <c r="AE43" s="788"/>
      <c r="AF43" s="789"/>
      <c r="AG43" s="789"/>
      <c r="AH43" s="789"/>
      <c r="AI43" s="790"/>
      <c r="AJ43" s="780"/>
      <c r="AK43" s="781"/>
      <c r="AL43" s="781"/>
      <c r="AM43" s="781"/>
      <c r="AN43" s="782"/>
      <c r="AO43" s="759" t="str">
        <f t="shared" si="1"/>
        <v/>
      </c>
      <c r="AP43" s="820"/>
      <c r="AQ43" s="820"/>
      <c r="AR43" s="820"/>
      <c r="AS43" s="820"/>
      <c r="AT43" s="820"/>
      <c r="AU43" s="761"/>
      <c r="AV43" s="844"/>
      <c r="AW43" s="845"/>
      <c r="AX43" s="845"/>
      <c r="AY43" s="845"/>
      <c r="AZ43" s="845"/>
      <c r="BA43" s="845"/>
      <c r="BB43" s="845"/>
      <c r="BC43" s="845"/>
      <c r="BD43" s="845"/>
      <c r="BE43" s="846"/>
    </row>
    <row r="44" spans="2:76" ht="12.95" customHeight="1" thickBot="1">
      <c r="B44" s="769"/>
      <c r="C44" s="770"/>
      <c r="D44" s="771"/>
      <c r="E44" s="793"/>
      <c r="F44" s="847"/>
      <c r="G44" s="848"/>
      <c r="H44" s="848"/>
      <c r="I44" s="848"/>
      <c r="J44" s="848"/>
      <c r="K44" s="848"/>
      <c r="L44" s="848"/>
      <c r="M44" s="848"/>
      <c r="N44" s="848"/>
      <c r="O44" s="848"/>
      <c r="P44" s="848"/>
      <c r="Q44" s="848"/>
      <c r="R44" s="848"/>
      <c r="S44" s="848"/>
      <c r="T44" s="848"/>
      <c r="U44" s="848"/>
      <c r="V44" s="848"/>
      <c r="W44" s="848"/>
      <c r="X44" s="848"/>
      <c r="Y44" s="832"/>
      <c r="Z44" s="833"/>
      <c r="AA44" s="833"/>
      <c r="AB44" s="833"/>
      <c r="AC44" s="833"/>
      <c r="AD44" s="834"/>
      <c r="AE44" s="835"/>
      <c r="AF44" s="836"/>
      <c r="AG44" s="836"/>
      <c r="AH44" s="836"/>
      <c r="AI44" s="837"/>
      <c r="AJ44" s="838"/>
      <c r="AK44" s="839"/>
      <c r="AL44" s="839"/>
      <c r="AM44" s="839"/>
      <c r="AN44" s="840"/>
      <c r="AO44" s="841" t="str">
        <f t="shared" si="1"/>
        <v/>
      </c>
      <c r="AP44" s="842"/>
      <c r="AQ44" s="842"/>
      <c r="AR44" s="842"/>
      <c r="AS44" s="842"/>
      <c r="AT44" s="842"/>
      <c r="AU44" s="843"/>
      <c r="AV44" s="844"/>
      <c r="AW44" s="845"/>
      <c r="AX44" s="845"/>
      <c r="AY44" s="845"/>
      <c r="AZ44" s="845"/>
      <c r="BA44" s="845"/>
      <c r="BB44" s="845"/>
      <c r="BC44" s="845"/>
      <c r="BD44" s="845"/>
      <c r="BE44" s="846"/>
    </row>
    <row r="45" spans="2:76" ht="12.95" customHeight="1">
      <c r="B45" s="769"/>
      <c r="C45" s="770"/>
      <c r="D45" s="849" t="s">
        <v>150</v>
      </c>
      <c r="E45" s="849"/>
      <c r="F45" s="849"/>
      <c r="G45" s="849"/>
      <c r="H45" s="849"/>
      <c r="I45" s="849"/>
      <c r="J45" s="849"/>
      <c r="K45" s="849"/>
      <c r="L45" s="849"/>
      <c r="M45" s="849"/>
      <c r="N45" s="849"/>
      <c r="O45" s="849"/>
      <c r="P45" s="849"/>
      <c r="Q45" s="849"/>
      <c r="R45" s="849"/>
      <c r="S45" s="849"/>
      <c r="T45" s="849"/>
      <c r="U45" s="849"/>
      <c r="V45" s="849"/>
      <c r="W45" s="849"/>
      <c r="X45" s="849"/>
      <c r="Y45" s="849"/>
      <c r="Z45" s="849"/>
      <c r="AA45" s="849"/>
      <c r="AB45" s="849"/>
      <c r="AC45" s="849"/>
      <c r="AD45" s="849"/>
      <c r="AE45" s="849"/>
      <c r="AF45" s="849"/>
      <c r="AG45" s="849"/>
      <c r="AH45" s="849"/>
      <c r="AI45" s="849"/>
      <c r="AJ45" s="849"/>
      <c r="AK45" s="849"/>
      <c r="AL45" s="849"/>
      <c r="AM45" s="849"/>
      <c r="AN45" s="849"/>
      <c r="AO45" s="849"/>
      <c r="AP45" s="849"/>
      <c r="AQ45" s="849"/>
      <c r="AR45" s="849"/>
      <c r="AS45" s="849"/>
      <c r="AT45" s="849"/>
      <c r="AU45" s="850"/>
      <c r="AV45" s="853">
        <f>IFERROR(AX34+AX42,"")</f>
        <v>0</v>
      </c>
      <c r="AW45" s="854"/>
      <c r="AX45" s="854"/>
      <c r="AY45" s="854"/>
      <c r="AZ45" s="854"/>
      <c r="BA45" s="854"/>
      <c r="BB45" s="854"/>
      <c r="BC45" s="854"/>
      <c r="BD45" s="854"/>
      <c r="BE45" s="855"/>
    </row>
    <row r="46" spans="2:76" ht="12.95" customHeight="1" thickBot="1">
      <c r="B46" s="771"/>
      <c r="C46" s="772"/>
      <c r="D46" s="851"/>
      <c r="E46" s="851"/>
      <c r="F46" s="851"/>
      <c r="G46" s="851"/>
      <c r="H46" s="851"/>
      <c r="I46" s="851"/>
      <c r="J46" s="851"/>
      <c r="K46" s="851"/>
      <c r="L46" s="851"/>
      <c r="M46" s="851"/>
      <c r="N46" s="851"/>
      <c r="O46" s="851"/>
      <c r="P46" s="851"/>
      <c r="Q46" s="851"/>
      <c r="R46" s="851"/>
      <c r="S46" s="851"/>
      <c r="T46" s="851"/>
      <c r="U46" s="851"/>
      <c r="V46" s="851"/>
      <c r="W46" s="851"/>
      <c r="X46" s="851"/>
      <c r="Y46" s="851"/>
      <c r="Z46" s="851"/>
      <c r="AA46" s="851"/>
      <c r="AB46" s="851"/>
      <c r="AC46" s="851"/>
      <c r="AD46" s="851"/>
      <c r="AE46" s="851"/>
      <c r="AF46" s="851"/>
      <c r="AG46" s="851"/>
      <c r="AH46" s="851"/>
      <c r="AI46" s="851"/>
      <c r="AJ46" s="851"/>
      <c r="AK46" s="851"/>
      <c r="AL46" s="851"/>
      <c r="AM46" s="851"/>
      <c r="AN46" s="851"/>
      <c r="AO46" s="851"/>
      <c r="AP46" s="851"/>
      <c r="AQ46" s="851"/>
      <c r="AR46" s="851"/>
      <c r="AS46" s="851"/>
      <c r="AT46" s="851"/>
      <c r="AU46" s="852"/>
      <c r="AV46" s="856"/>
      <c r="AW46" s="857"/>
      <c r="AX46" s="857"/>
      <c r="AY46" s="857"/>
      <c r="AZ46" s="857"/>
      <c r="BA46" s="857"/>
      <c r="BB46" s="857"/>
      <c r="BC46" s="857"/>
      <c r="BD46" s="857"/>
      <c r="BE46" s="858"/>
    </row>
    <row r="47" spans="2:76" ht="12.95" customHeight="1">
      <c r="B47" s="726" t="s">
        <v>151</v>
      </c>
      <c r="C47" s="727"/>
      <c r="D47" s="773" t="s">
        <v>143</v>
      </c>
      <c r="E47" s="861"/>
      <c r="F47" s="776"/>
      <c r="G47" s="777"/>
      <c r="H47" s="777"/>
      <c r="I47" s="777"/>
      <c r="J47" s="777"/>
      <c r="K47" s="777"/>
      <c r="L47" s="777"/>
      <c r="M47" s="777"/>
      <c r="N47" s="777"/>
      <c r="O47" s="777"/>
      <c r="P47" s="777"/>
      <c r="Q47" s="777"/>
      <c r="R47" s="777"/>
      <c r="S47" s="777"/>
      <c r="T47" s="777"/>
      <c r="U47" s="777"/>
      <c r="V47" s="777"/>
      <c r="W47" s="777"/>
      <c r="X47" s="777"/>
      <c r="Y47" s="778"/>
      <c r="Z47" s="778"/>
      <c r="AA47" s="778"/>
      <c r="AB47" s="778"/>
      <c r="AC47" s="778"/>
      <c r="AD47" s="778"/>
      <c r="AE47" s="779"/>
      <c r="AF47" s="779"/>
      <c r="AG47" s="779"/>
      <c r="AH47" s="779"/>
      <c r="AI47" s="779"/>
      <c r="AJ47" s="780"/>
      <c r="AK47" s="781"/>
      <c r="AL47" s="781"/>
      <c r="AM47" s="781"/>
      <c r="AN47" s="782"/>
      <c r="AO47" s="759" t="str">
        <f t="shared" ref="AO47:AO59" si="2">IF(AJ47="","",IF(AJ47="税抜",ROUNDDOWN(Y47*AE47*1.1,0),IF(AJ47="税込",ROUNDDOWN(Y47*AE47,0))))</f>
        <v/>
      </c>
      <c r="AP47" s="760"/>
      <c r="AQ47" s="760"/>
      <c r="AR47" s="760"/>
      <c r="AS47" s="760"/>
      <c r="AT47" s="760"/>
      <c r="AU47" s="761"/>
      <c r="AV47" s="765"/>
      <c r="AW47" s="766"/>
      <c r="AX47" s="766"/>
      <c r="AY47" s="766"/>
      <c r="AZ47" s="766"/>
      <c r="BA47" s="766"/>
      <c r="BB47" s="766"/>
      <c r="BC47" s="766"/>
      <c r="BD47" s="766"/>
      <c r="BE47" s="767"/>
    </row>
    <row r="48" spans="2:76" ht="12.95" customHeight="1">
      <c r="B48" s="728"/>
      <c r="C48" s="729"/>
      <c r="D48" s="862"/>
      <c r="E48" s="863"/>
      <c r="F48" s="783"/>
      <c r="G48" s="784"/>
      <c r="H48" s="784"/>
      <c r="I48" s="784"/>
      <c r="J48" s="784"/>
      <c r="K48" s="784"/>
      <c r="L48" s="784"/>
      <c r="M48" s="784"/>
      <c r="N48" s="784"/>
      <c r="O48" s="784"/>
      <c r="P48" s="784"/>
      <c r="Q48" s="784"/>
      <c r="R48" s="784"/>
      <c r="S48" s="784"/>
      <c r="T48" s="784"/>
      <c r="U48" s="784"/>
      <c r="V48" s="784"/>
      <c r="W48" s="784"/>
      <c r="X48" s="784"/>
      <c r="Y48" s="785"/>
      <c r="Z48" s="786"/>
      <c r="AA48" s="786"/>
      <c r="AB48" s="786"/>
      <c r="AC48" s="786"/>
      <c r="AD48" s="787"/>
      <c r="AE48" s="788"/>
      <c r="AF48" s="789"/>
      <c r="AG48" s="789"/>
      <c r="AH48" s="789"/>
      <c r="AI48" s="790"/>
      <c r="AJ48" s="780"/>
      <c r="AK48" s="781"/>
      <c r="AL48" s="781"/>
      <c r="AM48" s="781"/>
      <c r="AN48" s="782"/>
      <c r="AO48" s="759" t="str">
        <f t="shared" si="2"/>
        <v/>
      </c>
      <c r="AP48" s="760"/>
      <c r="AQ48" s="760"/>
      <c r="AR48" s="760"/>
      <c r="AS48" s="760"/>
      <c r="AT48" s="760"/>
      <c r="AU48" s="761"/>
      <c r="AV48" s="762" t="s">
        <v>152</v>
      </c>
      <c r="AW48" s="763"/>
      <c r="AX48" s="763"/>
      <c r="AY48" s="763"/>
      <c r="AZ48" s="763"/>
      <c r="BA48" s="763"/>
      <c r="BB48" s="763"/>
      <c r="BC48" s="763"/>
      <c r="BD48" s="763"/>
      <c r="BE48" s="764"/>
    </row>
    <row r="49" spans="2:57" ht="12.95" customHeight="1">
      <c r="B49" s="728"/>
      <c r="C49" s="729"/>
      <c r="D49" s="862"/>
      <c r="E49" s="863"/>
      <c r="F49" s="783"/>
      <c r="G49" s="784"/>
      <c r="H49" s="784"/>
      <c r="I49" s="784"/>
      <c r="J49" s="784"/>
      <c r="K49" s="784"/>
      <c r="L49" s="784"/>
      <c r="M49" s="784"/>
      <c r="N49" s="784"/>
      <c r="O49" s="784"/>
      <c r="P49" s="784"/>
      <c r="Q49" s="784"/>
      <c r="R49" s="784"/>
      <c r="S49" s="784"/>
      <c r="T49" s="784"/>
      <c r="U49" s="784"/>
      <c r="V49" s="784"/>
      <c r="W49" s="784"/>
      <c r="X49" s="784"/>
      <c r="Y49" s="785"/>
      <c r="Z49" s="786"/>
      <c r="AA49" s="786"/>
      <c r="AB49" s="786"/>
      <c r="AC49" s="786"/>
      <c r="AD49" s="787"/>
      <c r="AE49" s="788"/>
      <c r="AF49" s="789"/>
      <c r="AG49" s="789"/>
      <c r="AH49" s="789"/>
      <c r="AI49" s="790"/>
      <c r="AJ49" s="780"/>
      <c r="AK49" s="781"/>
      <c r="AL49" s="781"/>
      <c r="AM49" s="781"/>
      <c r="AN49" s="782"/>
      <c r="AO49" s="759" t="str">
        <f t="shared" si="2"/>
        <v/>
      </c>
      <c r="AP49" s="760"/>
      <c r="AQ49" s="760"/>
      <c r="AR49" s="760"/>
      <c r="AS49" s="760"/>
      <c r="AT49" s="760"/>
      <c r="AU49" s="761"/>
      <c r="AV49" s="794" t="s">
        <v>149</v>
      </c>
      <c r="AW49" s="795"/>
      <c r="AX49" s="797">
        <f>IFERROR(SUM(AO47:AU53),"")</f>
        <v>0</v>
      </c>
      <c r="AY49" s="797"/>
      <c r="AZ49" s="797"/>
      <c r="BA49" s="797"/>
      <c r="BB49" s="797"/>
      <c r="BC49" s="797"/>
      <c r="BD49" s="798" t="s">
        <v>146</v>
      </c>
      <c r="BE49" s="799"/>
    </row>
    <row r="50" spans="2:57" ht="12.95" customHeight="1">
      <c r="B50" s="728"/>
      <c r="C50" s="729"/>
      <c r="D50" s="862"/>
      <c r="E50" s="863"/>
      <c r="F50" s="783"/>
      <c r="G50" s="784"/>
      <c r="H50" s="784"/>
      <c r="I50" s="784"/>
      <c r="J50" s="784"/>
      <c r="K50" s="784"/>
      <c r="L50" s="784"/>
      <c r="M50" s="784"/>
      <c r="N50" s="784"/>
      <c r="O50" s="784"/>
      <c r="P50" s="784"/>
      <c r="Q50" s="784"/>
      <c r="R50" s="784"/>
      <c r="S50" s="784"/>
      <c r="T50" s="784"/>
      <c r="U50" s="784"/>
      <c r="V50" s="784"/>
      <c r="W50" s="784"/>
      <c r="X50" s="784"/>
      <c r="Y50" s="785"/>
      <c r="Z50" s="786"/>
      <c r="AA50" s="786"/>
      <c r="AB50" s="786"/>
      <c r="AC50" s="786"/>
      <c r="AD50" s="787"/>
      <c r="AE50" s="788"/>
      <c r="AF50" s="789"/>
      <c r="AG50" s="789"/>
      <c r="AH50" s="789"/>
      <c r="AI50" s="790"/>
      <c r="AJ50" s="780"/>
      <c r="AK50" s="781"/>
      <c r="AL50" s="781"/>
      <c r="AM50" s="781"/>
      <c r="AN50" s="782"/>
      <c r="AO50" s="759" t="str">
        <f t="shared" si="2"/>
        <v/>
      </c>
      <c r="AP50" s="760"/>
      <c r="AQ50" s="760"/>
      <c r="AR50" s="760"/>
      <c r="AS50" s="760"/>
      <c r="AT50" s="760"/>
      <c r="AU50" s="761"/>
      <c r="AV50" s="867"/>
      <c r="AW50" s="868"/>
      <c r="AX50" s="868"/>
      <c r="AY50" s="868"/>
      <c r="AZ50" s="868"/>
      <c r="BA50" s="868"/>
      <c r="BB50" s="868"/>
      <c r="BC50" s="868"/>
      <c r="BD50" s="868"/>
      <c r="BE50" s="869"/>
    </row>
    <row r="51" spans="2:57" ht="12.95" customHeight="1" thickBot="1">
      <c r="B51" s="728"/>
      <c r="C51" s="729"/>
      <c r="D51" s="862"/>
      <c r="E51" s="863"/>
      <c r="F51" s="783"/>
      <c r="G51" s="784"/>
      <c r="H51" s="784"/>
      <c r="I51" s="784"/>
      <c r="J51" s="784"/>
      <c r="K51" s="784"/>
      <c r="L51" s="784"/>
      <c r="M51" s="784"/>
      <c r="N51" s="784"/>
      <c r="O51" s="784"/>
      <c r="P51" s="784"/>
      <c r="Q51" s="784"/>
      <c r="R51" s="784"/>
      <c r="S51" s="784"/>
      <c r="T51" s="784"/>
      <c r="U51" s="784"/>
      <c r="V51" s="784"/>
      <c r="W51" s="784"/>
      <c r="X51" s="784"/>
      <c r="Y51" s="785"/>
      <c r="Z51" s="786"/>
      <c r="AA51" s="786"/>
      <c r="AB51" s="786"/>
      <c r="AC51" s="786"/>
      <c r="AD51" s="787"/>
      <c r="AE51" s="866"/>
      <c r="AF51" s="866"/>
      <c r="AG51" s="866"/>
      <c r="AH51" s="866"/>
      <c r="AI51" s="866"/>
      <c r="AJ51" s="780"/>
      <c r="AK51" s="781"/>
      <c r="AL51" s="781"/>
      <c r="AM51" s="781"/>
      <c r="AN51" s="782"/>
      <c r="AO51" s="759" t="str">
        <f t="shared" si="2"/>
        <v/>
      </c>
      <c r="AP51" s="760"/>
      <c r="AQ51" s="760"/>
      <c r="AR51" s="760"/>
      <c r="AS51" s="760"/>
      <c r="AT51" s="760"/>
      <c r="AU51" s="761"/>
      <c r="AV51" s="794"/>
      <c r="AW51" s="795"/>
      <c r="AX51" s="795"/>
      <c r="AY51" s="795"/>
      <c r="AZ51" s="795"/>
      <c r="BA51" s="795"/>
      <c r="BB51" s="795"/>
      <c r="BC51" s="795"/>
      <c r="BD51" s="795"/>
      <c r="BE51" s="796"/>
    </row>
    <row r="52" spans="2:57" ht="12.95" customHeight="1" thickTop="1">
      <c r="B52" s="728"/>
      <c r="C52" s="729"/>
      <c r="D52" s="862"/>
      <c r="E52" s="863"/>
      <c r="F52" s="783"/>
      <c r="G52" s="784"/>
      <c r="H52" s="784"/>
      <c r="I52" s="784"/>
      <c r="J52" s="784"/>
      <c r="K52" s="784"/>
      <c r="L52" s="784"/>
      <c r="M52" s="784"/>
      <c r="N52" s="784"/>
      <c r="O52" s="784"/>
      <c r="P52" s="784"/>
      <c r="Q52" s="784"/>
      <c r="R52" s="784"/>
      <c r="S52" s="784"/>
      <c r="T52" s="784"/>
      <c r="U52" s="784"/>
      <c r="V52" s="784"/>
      <c r="W52" s="784"/>
      <c r="X52" s="784"/>
      <c r="Y52" s="785"/>
      <c r="Z52" s="786"/>
      <c r="AA52" s="786"/>
      <c r="AB52" s="786"/>
      <c r="AC52" s="786"/>
      <c r="AD52" s="787"/>
      <c r="AE52" s="866"/>
      <c r="AF52" s="866"/>
      <c r="AG52" s="866"/>
      <c r="AH52" s="866"/>
      <c r="AI52" s="866"/>
      <c r="AJ52" s="780"/>
      <c r="AK52" s="781"/>
      <c r="AL52" s="781"/>
      <c r="AM52" s="781"/>
      <c r="AN52" s="782"/>
      <c r="AO52" s="759" t="str">
        <f t="shared" si="2"/>
        <v/>
      </c>
      <c r="AP52" s="760"/>
      <c r="AQ52" s="760"/>
      <c r="AR52" s="760"/>
      <c r="AS52" s="760"/>
      <c r="AT52" s="760"/>
      <c r="AU52" s="760"/>
      <c r="AV52" s="870"/>
      <c r="AW52" s="871"/>
      <c r="AX52" s="871"/>
      <c r="AY52" s="871"/>
      <c r="AZ52" s="871"/>
      <c r="BA52" s="871"/>
      <c r="BB52" s="871"/>
      <c r="BC52" s="871"/>
      <c r="BD52" s="871"/>
      <c r="BE52" s="872"/>
    </row>
    <row r="53" spans="2:57" ht="12.95" customHeight="1" thickBot="1">
      <c r="B53" s="728"/>
      <c r="C53" s="729"/>
      <c r="D53" s="864"/>
      <c r="E53" s="865"/>
      <c r="F53" s="876"/>
      <c r="G53" s="877"/>
      <c r="H53" s="877"/>
      <c r="I53" s="877"/>
      <c r="J53" s="877"/>
      <c r="K53" s="877"/>
      <c r="L53" s="877"/>
      <c r="M53" s="877"/>
      <c r="N53" s="877"/>
      <c r="O53" s="877"/>
      <c r="P53" s="877"/>
      <c r="Q53" s="877"/>
      <c r="R53" s="877"/>
      <c r="S53" s="877"/>
      <c r="T53" s="877"/>
      <c r="U53" s="877"/>
      <c r="V53" s="877"/>
      <c r="W53" s="877"/>
      <c r="X53" s="878"/>
      <c r="Y53" s="879"/>
      <c r="Z53" s="879"/>
      <c r="AA53" s="879"/>
      <c r="AB53" s="879"/>
      <c r="AC53" s="879"/>
      <c r="AD53" s="879"/>
      <c r="AE53" s="880"/>
      <c r="AF53" s="880"/>
      <c r="AG53" s="880"/>
      <c r="AH53" s="880"/>
      <c r="AI53" s="880"/>
      <c r="AJ53" s="816"/>
      <c r="AK53" s="817"/>
      <c r="AL53" s="817"/>
      <c r="AM53" s="817"/>
      <c r="AN53" s="818"/>
      <c r="AO53" s="881" t="str">
        <f t="shared" si="2"/>
        <v/>
      </c>
      <c r="AP53" s="882"/>
      <c r="AQ53" s="882"/>
      <c r="AR53" s="882"/>
      <c r="AS53" s="882"/>
      <c r="AT53" s="882"/>
      <c r="AU53" s="882"/>
      <c r="AV53" s="873"/>
      <c r="AW53" s="874"/>
      <c r="AX53" s="874"/>
      <c r="AY53" s="874"/>
      <c r="AZ53" s="874"/>
      <c r="BA53" s="874"/>
      <c r="BB53" s="874"/>
      <c r="BC53" s="874"/>
      <c r="BD53" s="874"/>
      <c r="BE53" s="875"/>
    </row>
    <row r="54" spans="2:57" ht="12.95" customHeight="1" thickTop="1">
      <c r="B54" s="728"/>
      <c r="C54" s="729"/>
      <c r="D54" s="883" t="s">
        <v>147</v>
      </c>
      <c r="E54" s="884"/>
      <c r="F54" s="783"/>
      <c r="G54" s="784"/>
      <c r="H54" s="784"/>
      <c r="I54" s="784"/>
      <c r="J54" s="784"/>
      <c r="K54" s="784"/>
      <c r="L54" s="784"/>
      <c r="M54" s="784"/>
      <c r="N54" s="784"/>
      <c r="O54" s="784"/>
      <c r="P54" s="784"/>
      <c r="Q54" s="784"/>
      <c r="R54" s="784"/>
      <c r="S54" s="784"/>
      <c r="T54" s="784"/>
      <c r="U54" s="784"/>
      <c r="V54" s="784"/>
      <c r="W54" s="784"/>
      <c r="X54" s="784"/>
      <c r="Y54" s="887"/>
      <c r="Z54" s="887"/>
      <c r="AA54" s="887"/>
      <c r="AB54" s="887"/>
      <c r="AC54" s="887"/>
      <c r="AD54" s="887"/>
      <c r="AE54" s="866"/>
      <c r="AF54" s="866"/>
      <c r="AG54" s="866"/>
      <c r="AH54" s="866"/>
      <c r="AI54" s="866"/>
      <c r="AJ54" s="780"/>
      <c r="AK54" s="781"/>
      <c r="AL54" s="781"/>
      <c r="AM54" s="781"/>
      <c r="AN54" s="782"/>
      <c r="AO54" s="759" t="str">
        <f t="shared" si="2"/>
        <v/>
      </c>
      <c r="AP54" s="760"/>
      <c r="AQ54" s="760"/>
      <c r="AR54" s="760"/>
      <c r="AS54" s="760"/>
      <c r="AT54" s="760"/>
      <c r="AU54" s="760"/>
      <c r="AV54" s="762"/>
      <c r="AW54" s="763"/>
      <c r="AX54" s="763"/>
      <c r="AY54" s="763"/>
      <c r="AZ54" s="763"/>
      <c r="BA54" s="763"/>
      <c r="BB54" s="763"/>
      <c r="BC54" s="763"/>
      <c r="BD54" s="763"/>
      <c r="BE54" s="764"/>
    </row>
    <row r="55" spans="2:57" ht="12.95" customHeight="1">
      <c r="B55" s="728"/>
      <c r="C55" s="729"/>
      <c r="D55" s="883"/>
      <c r="E55" s="884"/>
      <c r="F55" s="783"/>
      <c r="G55" s="784"/>
      <c r="H55" s="784"/>
      <c r="I55" s="784"/>
      <c r="J55" s="784"/>
      <c r="K55" s="784"/>
      <c r="L55" s="784"/>
      <c r="M55" s="784"/>
      <c r="N55" s="784"/>
      <c r="O55" s="784"/>
      <c r="P55" s="784"/>
      <c r="Q55" s="784"/>
      <c r="R55" s="784"/>
      <c r="S55" s="784"/>
      <c r="T55" s="784"/>
      <c r="U55" s="784"/>
      <c r="V55" s="784"/>
      <c r="W55" s="784"/>
      <c r="X55" s="784"/>
      <c r="Y55" s="785"/>
      <c r="Z55" s="786"/>
      <c r="AA55" s="786"/>
      <c r="AB55" s="786"/>
      <c r="AC55" s="786"/>
      <c r="AD55" s="787"/>
      <c r="AE55" s="866"/>
      <c r="AF55" s="866"/>
      <c r="AG55" s="866"/>
      <c r="AH55" s="866"/>
      <c r="AI55" s="866"/>
      <c r="AJ55" s="780"/>
      <c r="AK55" s="781"/>
      <c r="AL55" s="781"/>
      <c r="AM55" s="781"/>
      <c r="AN55" s="782"/>
      <c r="AO55" s="759" t="str">
        <f t="shared" si="2"/>
        <v/>
      </c>
      <c r="AP55" s="760"/>
      <c r="AQ55" s="760"/>
      <c r="AR55" s="760"/>
      <c r="AS55" s="760"/>
      <c r="AT55" s="760"/>
      <c r="AU55" s="760"/>
      <c r="AV55" s="794"/>
      <c r="AW55" s="795"/>
      <c r="AX55" s="795"/>
      <c r="AY55" s="795"/>
      <c r="AZ55" s="795"/>
      <c r="BA55" s="795"/>
      <c r="BB55" s="795"/>
      <c r="BC55" s="795"/>
      <c r="BD55" s="795"/>
      <c r="BE55" s="796"/>
    </row>
    <row r="56" spans="2:57" ht="12.95" customHeight="1">
      <c r="B56" s="728"/>
      <c r="C56" s="729"/>
      <c r="D56" s="883"/>
      <c r="E56" s="884"/>
      <c r="F56" s="783"/>
      <c r="G56" s="784"/>
      <c r="H56" s="784"/>
      <c r="I56" s="784"/>
      <c r="J56" s="784"/>
      <c r="K56" s="784"/>
      <c r="L56" s="784"/>
      <c r="M56" s="784"/>
      <c r="N56" s="784"/>
      <c r="O56" s="784"/>
      <c r="P56" s="784"/>
      <c r="Q56" s="784"/>
      <c r="R56" s="784"/>
      <c r="S56" s="784"/>
      <c r="T56" s="784"/>
      <c r="U56" s="784"/>
      <c r="V56" s="784"/>
      <c r="W56" s="784"/>
      <c r="X56" s="784"/>
      <c r="Y56" s="785"/>
      <c r="Z56" s="786"/>
      <c r="AA56" s="786"/>
      <c r="AB56" s="786"/>
      <c r="AC56" s="786"/>
      <c r="AD56" s="787"/>
      <c r="AE56" s="866"/>
      <c r="AF56" s="866"/>
      <c r="AG56" s="866"/>
      <c r="AH56" s="866"/>
      <c r="AI56" s="866"/>
      <c r="AJ56" s="780"/>
      <c r="AK56" s="781"/>
      <c r="AL56" s="781"/>
      <c r="AM56" s="781"/>
      <c r="AN56" s="782"/>
      <c r="AO56" s="759" t="str">
        <f t="shared" si="2"/>
        <v/>
      </c>
      <c r="AP56" s="760"/>
      <c r="AQ56" s="760"/>
      <c r="AR56" s="760"/>
      <c r="AS56" s="760"/>
      <c r="AT56" s="760"/>
      <c r="AU56" s="761"/>
      <c r="AV56" s="762" t="s">
        <v>153</v>
      </c>
      <c r="AW56" s="763"/>
      <c r="AX56" s="763"/>
      <c r="AY56" s="763"/>
      <c r="AZ56" s="763"/>
      <c r="BA56" s="763"/>
      <c r="BB56" s="763"/>
      <c r="BC56" s="763"/>
      <c r="BD56" s="763"/>
      <c r="BE56" s="764"/>
    </row>
    <row r="57" spans="2:57" ht="12.95" customHeight="1">
      <c r="B57" s="728"/>
      <c r="C57" s="729"/>
      <c r="D57" s="883"/>
      <c r="E57" s="884"/>
      <c r="F57" s="888"/>
      <c r="G57" s="889"/>
      <c r="H57" s="889"/>
      <c r="I57" s="889"/>
      <c r="J57" s="889"/>
      <c r="K57" s="889"/>
      <c r="L57" s="889"/>
      <c r="M57" s="889"/>
      <c r="N57" s="889"/>
      <c r="O57" s="889"/>
      <c r="P57" s="889"/>
      <c r="Q57" s="889"/>
      <c r="R57" s="889"/>
      <c r="S57" s="889"/>
      <c r="T57" s="889"/>
      <c r="U57" s="889"/>
      <c r="V57" s="889"/>
      <c r="W57" s="889"/>
      <c r="X57" s="890"/>
      <c r="Y57" s="785"/>
      <c r="Z57" s="786"/>
      <c r="AA57" s="786"/>
      <c r="AB57" s="786"/>
      <c r="AC57" s="786"/>
      <c r="AD57" s="787"/>
      <c r="AE57" s="866"/>
      <c r="AF57" s="866"/>
      <c r="AG57" s="866"/>
      <c r="AH57" s="866"/>
      <c r="AI57" s="866"/>
      <c r="AJ57" s="780"/>
      <c r="AK57" s="781"/>
      <c r="AL57" s="781"/>
      <c r="AM57" s="781"/>
      <c r="AN57" s="782"/>
      <c r="AO57" s="759" t="str">
        <f t="shared" si="2"/>
        <v/>
      </c>
      <c r="AP57" s="760"/>
      <c r="AQ57" s="760"/>
      <c r="AR57" s="760"/>
      <c r="AS57" s="760"/>
      <c r="AT57" s="760"/>
      <c r="AU57" s="761"/>
      <c r="AV57" s="794" t="s">
        <v>149</v>
      </c>
      <c r="AW57" s="795"/>
      <c r="AX57" s="797">
        <f>IFERROR(SUM(AO54:AU59),"")</f>
        <v>0</v>
      </c>
      <c r="AY57" s="797"/>
      <c r="AZ57" s="797"/>
      <c r="BA57" s="797"/>
      <c r="BB57" s="797"/>
      <c r="BC57" s="797"/>
      <c r="BD57" s="798" t="s">
        <v>146</v>
      </c>
      <c r="BE57" s="799"/>
    </row>
    <row r="58" spans="2:57" ht="12.95" customHeight="1">
      <c r="B58" s="728"/>
      <c r="C58" s="729"/>
      <c r="D58" s="883"/>
      <c r="E58" s="884"/>
      <c r="F58" s="888"/>
      <c r="G58" s="889"/>
      <c r="H58" s="889"/>
      <c r="I58" s="889"/>
      <c r="J58" s="889"/>
      <c r="K58" s="889"/>
      <c r="L58" s="889"/>
      <c r="M58" s="889"/>
      <c r="N58" s="889"/>
      <c r="O58" s="889"/>
      <c r="P58" s="889"/>
      <c r="Q58" s="889"/>
      <c r="R58" s="889"/>
      <c r="S58" s="889"/>
      <c r="T58" s="889"/>
      <c r="U58" s="889"/>
      <c r="V58" s="889"/>
      <c r="W58" s="889"/>
      <c r="X58" s="890"/>
      <c r="Y58" s="785"/>
      <c r="Z58" s="786"/>
      <c r="AA58" s="786"/>
      <c r="AB58" s="786"/>
      <c r="AC58" s="786"/>
      <c r="AD58" s="787"/>
      <c r="AE58" s="866"/>
      <c r="AF58" s="866"/>
      <c r="AG58" s="866"/>
      <c r="AH58" s="866"/>
      <c r="AI58" s="866"/>
      <c r="AJ58" s="780"/>
      <c r="AK58" s="781"/>
      <c r="AL58" s="781"/>
      <c r="AM58" s="781"/>
      <c r="AN58" s="782"/>
      <c r="AO58" s="759" t="str">
        <f t="shared" si="2"/>
        <v/>
      </c>
      <c r="AP58" s="760"/>
      <c r="AQ58" s="760"/>
      <c r="AR58" s="760"/>
      <c r="AS58" s="760"/>
      <c r="AT58" s="760"/>
      <c r="AU58" s="761"/>
      <c r="AV58" s="794"/>
      <c r="AW58" s="795"/>
      <c r="AX58" s="795"/>
      <c r="AY58" s="795"/>
      <c r="AZ58" s="795"/>
      <c r="BA58" s="795"/>
      <c r="BB58" s="795"/>
      <c r="BC58" s="795"/>
      <c r="BD58" s="795"/>
      <c r="BE58" s="796"/>
    </row>
    <row r="59" spans="2:57" ht="12.95" customHeight="1" thickBot="1">
      <c r="B59" s="728"/>
      <c r="C59" s="729"/>
      <c r="D59" s="885"/>
      <c r="E59" s="886"/>
      <c r="F59" s="891"/>
      <c r="G59" s="892"/>
      <c r="H59" s="892"/>
      <c r="I59" s="892"/>
      <c r="J59" s="892"/>
      <c r="K59" s="892"/>
      <c r="L59" s="892"/>
      <c r="M59" s="892"/>
      <c r="N59" s="892"/>
      <c r="O59" s="892"/>
      <c r="P59" s="892"/>
      <c r="Q59" s="892"/>
      <c r="R59" s="892"/>
      <c r="S59" s="892"/>
      <c r="T59" s="892"/>
      <c r="U59" s="892"/>
      <c r="V59" s="892"/>
      <c r="W59" s="892"/>
      <c r="X59" s="893"/>
      <c r="Y59" s="887"/>
      <c r="Z59" s="887"/>
      <c r="AA59" s="887"/>
      <c r="AB59" s="887"/>
      <c r="AC59" s="887"/>
      <c r="AD59" s="887"/>
      <c r="AE59" s="866"/>
      <c r="AF59" s="866"/>
      <c r="AG59" s="866"/>
      <c r="AH59" s="866"/>
      <c r="AI59" s="866"/>
      <c r="AJ59" s="780"/>
      <c r="AK59" s="781"/>
      <c r="AL59" s="781"/>
      <c r="AM59" s="781"/>
      <c r="AN59" s="782"/>
      <c r="AO59" s="759" t="str">
        <f t="shared" si="2"/>
        <v/>
      </c>
      <c r="AP59" s="760"/>
      <c r="AQ59" s="760"/>
      <c r="AR59" s="760"/>
      <c r="AS59" s="760"/>
      <c r="AT59" s="760"/>
      <c r="AU59" s="761"/>
      <c r="AV59" s="794"/>
      <c r="AW59" s="795"/>
      <c r="AX59" s="795"/>
      <c r="AY59" s="795"/>
      <c r="AZ59" s="795"/>
      <c r="BA59" s="795"/>
      <c r="BB59" s="795"/>
      <c r="BC59" s="795"/>
      <c r="BD59" s="795"/>
      <c r="BE59" s="796"/>
    </row>
    <row r="60" spans="2:57" ht="12.95" customHeight="1">
      <c r="B60" s="728"/>
      <c r="C60" s="859"/>
      <c r="D60" s="849"/>
      <c r="E60" s="849"/>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849"/>
      <c r="AE60" s="849"/>
      <c r="AF60" s="849"/>
      <c r="AG60" s="849"/>
      <c r="AH60" s="849"/>
      <c r="AI60" s="849"/>
      <c r="AJ60" s="849"/>
      <c r="AK60" s="849"/>
      <c r="AL60" s="849"/>
      <c r="AM60" s="849"/>
      <c r="AN60" s="849"/>
      <c r="AO60" s="849"/>
      <c r="AP60" s="849"/>
      <c r="AQ60" s="849"/>
      <c r="AR60" s="849"/>
      <c r="AS60" s="849"/>
      <c r="AT60" s="849"/>
      <c r="AU60" s="850"/>
      <c r="AV60" s="853">
        <f>IFERROR(AX49+AX57,"")</f>
        <v>0</v>
      </c>
      <c r="AW60" s="854"/>
      <c r="AX60" s="854"/>
      <c r="AY60" s="854"/>
      <c r="AZ60" s="854"/>
      <c r="BA60" s="854"/>
      <c r="BB60" s="854"/>
      <c r="BC60" s="854"/>
      <c r="BD60" s="854"/>
      <c r="BE60" s="855"/>
    </row>
    <row r="61" spans="2:57" ht="12.95" customHeight="1" thickBot="1">
      <c r="B61" s="730"/>
      <c r="C61" s="860"/>
      <c r="D61" s="851"/>
      <c r="E61" s="851"/>
      <c r="F61" s="851"/>
      <c r="G61" s="851"/>
      <c r="H61" s="851"/>
      <c r="I61" s="851"/>
      <c r="J61" s="851"/>
      <c r="K61" s="851"/>
      <c r="L61" s="851"/>
      <c r="M61" s="851"/>
      <c r="N61" s="851"/>
      <c r="O61" s="851"/>
      <c r="P61" s="851"/>
      <c r="Q61" s="851"/>
      <c r="R61" s="851"/>
      <c r="S61" s="851"/>
      <c r="T61" s="851"/>
      <c r="U61" s="851"/>
      <c r="V61" s="851"/>
      <c r="W61" s="851"/>
      <c r="X61" s="851"/>
      <c r="Y61" s="851"/>
      <c r="Z61" s="851"/>
      <c r="AA61" s="851"/>
      <c r="AB61" s="851"/>
      <c r="AC61" s="851"/>
      <c r="AD61" s="851"/>
      <c r="AE61" s="851"/>
      <c r="AF61" s="851"/>
      <c r="AG61" s="851"/>
      <c r="AH61" s="851"/>
      <c r="AI61" s="851"/>
      <c r="AJ61" s="851"/>
      <c r="AK61" s="851"/>
      <c r="AL61" s="851"/>
      <c r="AM61" s="851"/>
      <c r="AN61" s="851"/>
      <c r="AO61" s="851"/>
      <c r="AP61" s="851"/>
      <c r="AQ61" s="851"/>
      <c r="AR61" s="851"/>
      <c r="AS61" s="851"/>
      <c r="AT61" s="851"/>
      <c r="AU61" s="852"/>
      <c r="AV61" s="856"/>
      <c r="AW61" s="857"/>
      <c r="AX61" s="857"/>
      <c r="AY61" s="857"/>
      <c r="AZ61" s="857"/>
      <c r="BA61" s="857"/>
      <c r="BB61" s="857"/>
      <c r="BC61" s="857"/>
      <c r="BD61" s="857"/>
      <c r="BE61" s="858"/>
    </row>
    <row r="62" spans="2:57" ht="12.95" customHeight="1">
      <c r="B62" s="726" t="s">
        <v>154</v>
      </c>
      <c r="C62" s="768"/>
      <c r="D62" s="773" t="s">
        <v>155</v>
      </c>
      <c r="E62" s="774"/>
      <c r="F62" s="896"/>
      <c r="G62" s="897"/>
      <c r="H62" s="897"/>
      <c r="I62" s="897"/>
      <c r="J62" s="897"/>
      <c r="K62" s="897"/>
      <c r="L62" s="897"/>
      <c r="M62" s="897"/>
      <c r="N62" s="897"/>
      <c r="O62" s="897"/>
      <c r="P62" s="897"/>
      <c r="Q62" s="897"/>
      <c r="R62" s="897"/>
      <c r="S62" s="897"/>
      <c r="T62" s="897"/>
      <c r="U62" s="897"/>
      <c r="V62" s="897"/>
      <c r="W62" s="897"/>
      <c r="X62" s="898"/>
      <c r="Y62" s="778"/>
      <c r="Z62" s="778"/>
      <c r="AA62" s="778"/>
      <c r="AB62" s="778"/>
      <c r="AC62" s="778"/>
      <c r="AD62" s="778"/>
      <c r="AE62" s="779"/>
      <c r="AF62" s="779"/>
      <c r="AG62" s="779"/>
      <c r="AH62" s="779"/>
      <c r="AI62" s="779"/>
      <c r="AJ62" s="780"/>
      <c r="AK62" s="781"/>
      <c r="AL62" s="781"/>
      <c r="AM62" s="781"/>
      <c r="AN62" s="782"/>
      <c r="AO62" s="759" t="str">
        <f>IF(AJ62="","",IF(AJ62="税抜",ROUNDDOWN(Y62*AE62*1.1,0),IF(AJ62="税込",ROUNDDOWN(Y62*AE62,0))))</f>
        <v/>
      </c>
      <c r="AP62" s="820"/>
      <c r="AQ62" s="820"/>
      <c r="AR62" s="820"/>
      <c r="AS62" s="820"/>
      <c r="AT62" s="820"/>
      <c r="AU62" s="761"/>
      <c r="AV62" s="765"/>
      <c r="AW62" s="766"/>
      <c r="AX62" s="766"/>
      <c r="AY62" s="766"/>
      <c r="AZ62" s="766"/>
      <c r="BA62" s="766"/>
      <c r="BB62" s="766"/>
      <c r="BC62" s="766"/>
      <c r="BD62" s="766"/>
      <c r="BE62" s="767"/>
    </row>
    <row r="63" spans="2:57" ht="12.95" customHeight="1">
      <c r="B63" s="769"/>
      <c r="C63" s="770"/>
      <c r="D63" s="769"/>
      <c r="E63" s="775"/>
      <c r="F63" s="888"/>
      <c r="G63" s="889"/>
      <c r="H63" s="889"/>
      <c r="I63" s="889"/>
      <c r="J63" s="889"/>
      <c r="K63" s="889"/>
      <c r="L63" s="889"/>
      <c r="M63" s="889"/>
      <c r="N63" s="889"/>
      <c r="O63" s="889"/>
      <c r="P63" s="889"/>
      <c r="Q63" s="889"/>
      <c r="R63" s="889"/>
      <c r="S63" s="889"/>
      <c r="T63" s="889"/>
      <c r="U63" s="889"/>
      <c r="V63" s="889"/>
      <c r="W63" s="889"/>
      <c r="X63" s="890"/>
      <c r="Y63" s="887"/>
      <c r="Z63" s="887"/>
      <c r="AA63" s="887"/>
      <c r="AB63" s="887"/>
      <c r="AC63" s="887"/>
      <c r="AD63" s="887"/>
      <c r="AE63" s="866"/>
      <c r="AF63" s="866"/>
      <c r="AG63" s="866"/>
      <c r="AH63" s="866"/>
      <c r="AI63" s="866"/>
      <c r="AJ63" s="780"/>
      <c r="AK63" s="781"/>
      <c r="AL63" s="781"/>
      <c r="AM63" s="781"/>
      <c r="AN63" s="782"/>
      <c r="AO63" s="759" t="str">
        <f t="shared" ref="AO63:AO75" si="3">IF(AJ63="","",IF(AJ63="税抜",ROUNDDOWN(Y63*AE63*1.1,0),IF(AJ63="税込",ROUNDDOWN(Y63*AE63,0))))</f>
        <v/>
      </c>
      <c r="AP63" s="820"/>
      <c r="AQ63" s="820"/>
      <c r="AR63" s="820"/>
      <c r="AS63" s="820"/>
      <c r="AT63" s="820"/>
      <c r="AU63" s="761"/>
      <c r="AV63" s="762"/>
      <c r="AW63" s="819"/>
      <c r="AX63" s="819"/>
      <c r="AY63" s="819"/>
      <c r="AZ63" s="819"/>
      <c r="BA63" s="819"/>
      <c r="BB63" s="819"/>
      <c r="BC63" s="819"/>
      <c r="BD63" s="819"/>
      <c r="BE63" s="764"/>
    </row>
    <row r="64" spans="2:57" ht="12.95" customHeight="1">
      <c r="B64" s="769"/>
      <c r="C64" s="770"/>
      <c r="D64" s="769"/>
      <c r="E64" s="775"/>
      <c r="F64" s="888"/>
      <c r="G64" s="889"/>
      <c r="H64" s="889"/>
      <c r="I64" s="889"/>
      <c r="J64" s="889"/>
      <c r="K64" s="889"/>
      <c r="L64" s="889"/>
      <c r="M64" s="889"/>
      <c r="N64" s="889"/>
      <c r="O64" s="889"/>
      <c r="P64" s="889"/>
      <c r="Q64" s="889"/>
      <c r="R64" s="889"/>
      <c r="S64" s="889"/>
      <c r="T64" s="889"/>
      <c r="U64" s="889"/>
      <c r="V64" s="889"/>
      <c r="W64" s="889"/>
      <c r="X64" s="890"/>
      <c r="Y64" s="887"/>
      <c r="Z64" s="887"/>
      <c r="AA64" s="887"/>
      <c r="AB64" s="887"/>
      <c r="AC64" s="887"/>
      <c r="AD64" s="887"/>
      <c r="AE64" s="866"/>
      <c r="AF64" s="866"/>
      <c r="AG64" s="866"/>
      <c r="AH64" s="866"/>
      <c r="AI64" s="866"/>
      <c r="AJ64" s="780"/>
      <c r="AK64" s="781"/>
      <c r="AL64" s="781"/>
      <c r="AM64" s="781"/>
      <c r="AN64" s="782"/>
      <c r="AO64" s="759" t="str">
        <f t="shared" si="3"/>
        <v/>
      </c>
      <c r="AP64" s="820"/>
      <c r="AQ64" s="820"/>
      <c r="AR64" s="820"/>
      <c r="AS64" s="820"/>
      <c r="AT64" s="820"/>
      <c r="AU64" s="761"/>
      <c r="AV64" s="899"/>
      <c r="AW64" s="900"/>
      <c r="AX64" s="900"/>
      <c r="AY64" s="900"/>
      <c r="AZ64" s="900"/>
      <c r="BA64" s="900"/>
      <c r="BB64" s="900"/>
      <c r="BC64" s="900"/>
      <c r="BD64" s="900"/>
      <c r="BE64" s="901"/>
    </row>
    <row r="65" spans="2:59" ht="12.95" customHeight="1">
      <c r="B65" s="769"/>
      <c r="C65" s="770"/>
      <c r="D65" s="769"/>
      <c r="E65" s="775"/>
      <c r="F65" s="888"/>
      <c r="G65" s="889"/>
      <c r="H65" s="889"/>
      <c r="I65" s="889"/>
      <c r="J65" s="889"/>
      <c r="K65" s="889"/>
      <c r="L65" s="889"/>
      <c r="M65" s="889"/>
      <c r="N65" s="889"/>
      <c r="O65" s="889"/>
      <c r="P65" s="889"/>
      <c r="Q65" s="889"/>
      <c r="R65" s="889"/>
      <c r="S65" s="889"/>
      <c r="T65" s="889"/>
      <c r="U65" s="889"/>
      <c r="V65" s="889"/>
      <c r="W65" s="889"/>
      <c r="X65" s="890"/>
      <c r="Y65" s="887"/>
      <c r="Z65" s="887"/>
      <c r="AA65" s="887"/>
      <c r="AB65" s="887"/>
      <c r="AC65" s="887"/>
      <c r="AD65" s="887"/>
      <c r="AE65" s="866"/>
      <c r="AF65" s="866"/>
      <c r="AG65" s="866"/>
      <c r="AH65" s="866"/>
      <c r="AI65" s="866"/>
      <c r="AJ65" s="780"/>
      <c r="AK65" s="781"/>
      <c r="AL65" s="781"/>
      <c r="AM65" s="781"/>
      <c r="AN65" s="782"/>
      <c r="AO65" s="759" t="str">
        <f t="shared" si="3"/>
        <v/>
      </c>
      <c r="AP65" s="820"/>
      <c r="AQ65" s="820"/>
      <c r="AR65" s="820"/>
      <c r="AS65" s="820"/>
      <c r="AT65" s="820"/>
      <c r="AU65" s="761"/>
      <c r="AV65" s="762" t="s">
        <v>156</v>
      </c>
      <c r="AW65" s="763"/>
      <c r="AX65" s="763"/>
      <c r="AY65" s="763"/>
      <c r="AZ65" s="763"/>
      <c r="BA65" s="763"/>
      <c r="BB65" s="763"/>
      <c r="BC65" s="763"/>
      <c r="BD65" s="763"/>
      <c r="BE65" s="764"/>
    </row>
    <row r="66" spans="2:59" ht="12.95" customHeight="1">
      <c r="B66" s="769"/>
      <c r="C66" s="770"/>
      <c r="D66" s="769"/>
      <c r="E66" s="775"/>
      <c r="F66" s="783"/>
      <c r="G66" s="784"/>
      <c r="H66" s="784"/>
      <c r="I66" s="784"/>
      <c r="J66" s="784"/>
      <c r="K66" s="784"/>
      <c r="L66" s="784"/>
      <c r="M66" s="784"/>
      <c r="N66" s="784"/>
      <c r="O66" s="784"/>
      <c r="P66" s="784"/>
      <c r="Q66" s="784"/>
      <c r="R66" s="784"/>
      <c r="S66" s="784"/>
      <c r="T66" s="784"/>
      <c r="U66" s="784"/>
      <c r="V66" s="784"/>
      <c r="W66" s="784"/>
      <c r="X66" s="784"/>
      <c r="Y66" s="887"/>
      <c r="Z66" s="887"/>
      <c r="AA66" s="887"/>
      <c r="AB66" s="887"/>
      <c r="AC66" s="887"/>
      <c r="AD66" s="887"/>
      <c r="AE66" s="866"/>
      <c r="AF66" s="866"/>
      <c r="AG66" s="866"/>
      <c r="AH66" s="866"/>
      <c r="AI66" s="866"/>
      <c r="AJ66" s="780"/>
      <c r="AK66" s="781"/>
      <c r="AL66" s="781"/>
      <c r="AM66" s="781"/>
      <c r="AN66" s="782"/>
      <c r="AO66" s="759" t="str">
        <f t="shared" si="3"/>
        <v/>
      </c>
      <c r="AP66" s="820"/>
      <c r="AQ66" s="820"/>
      <c r="AR66" s="820"/>
      <c r="AS66" s="820"/>
      <c r="AT66" s="820"/>
      <c r="AU66" s="761"/>
      <c r="AV66" s="794" t="s">
        <v>149</v>
      </c>
      <c r="AW66" s="795"/>
      <c r="AX66" s="797">
        <f>IFERROR(SUM(AO62:AU70),"")</f>
        <v>0</v>
      </c>
      <c r="AY66" s="797"/>
      <c r="AZ66" s="797"/>
      <c r="BA66" s="797"/>
      <c r="BB66" s="797"/>
      <c r="BC66" s="797"/>
      <c r="BD66" s="798" t="s">
        <v>146</v>
      </c>
      <c r="BE66" s="799"/>
    </row>
    <row r="67" spans="2:59" ht="12.95" customHeight="1">
      <c r="B67" s="769"/>
      <c r="C67" s="770"/>
      <c r="D67" s="769"/>
      <c r="E67" s="775"/>
      <c r="F67" s="783"/>
      <c r="G67" s="784"/>
      <c r="H67" s="784"/>
      <c r="I67" s="784"/>
      <c r="J67" s="784"/>
      <c r="K67" s="784"/>
      <c r="L67" s="784"/>
      <c r="M67" s="784"/>
      <c r="N67" s="784"/>
      <c r="O67" s="784"/>
      <c r="P67" s="784"/>
      <c r="Q67" s="784"/>
      <c r="R67" s="784"/>
      <c r="S67" s="784"/>
      <c r="T67" s="784"/>
      <c r="U67" s="784"/>
      <c r="V67" s="784"/>
      <c r="W67" s="784"/>
      <c r="X67" s="784"/>
      <c r="Y67" s="887"/>
      <c r="Z67" s="887"/>
      <c r="AA67" s="887"/>
      <c r="AB67" s="887"/>
      <c r="AC67" s="887"/>
      <c r="AD67" s="887"/>
      <c r="AE67" s="866"/>
      <c r="AF67" s="866"/>
      <c r="AG67" s="866"/>
      <c r="AH67" s="866"/>
      <c r="AI67" s="866"/>
      <c r="AJ67" s="780"/>
      <c r="AK67" s="781"/>
      <c r="AL67" s="781"/>
      <c r="AM67" s="781"/>
      <c r="AN67" s="782"/>
      <c r="AO67" s="759" t="str">
        <f t="shared" si="3"/>
        <v/>
      </c>
      <c r="AP67" s="820"/>
      <c r="AQ67" s="820"/>
      <c r="AR67" s="820"/>
      <c r="AS67" s="820"/>
      <c r="AT67" s="820"/>
      <c r="AU67" s="761"/>
      <c r="AV67" s="899"/>
      <c r="AW67" s="902"/>
      <c r="AX67" s="902"/>
      <c r="AY67" s="902"/>
      <c r="AZ67" s="902"/>
      <c r="BA67" s="902"/>
      <c r="BB67" s="902"/>
      <c r="BC67" s="902"/>
      <c r="BD67" s="902"/>
      <c r="BE67" s="901"/>
    </row>
    <row r="68" spans="2:59" ht="12.95" customHeight="1" thickBot="1">
      <c r="B68" s="769"/>
      <c r="C68" s="770"/>
      <c r="D68" s="769"/>
      <c r="E68" s="775"/>
      <c r="F68" s="783"/>
      <c r="G68" s="784"/>
      <c r="H68" s="784"/>
      <c r="I68" s="784"/>
      <c r="J68" s="784"/>
      <c r="K68" s="784"/>
      <c r="L68" s="784"/>
      <c r="M68" s="784"/>
      <c r="N68" s="784"/>
      <c r="O68" s="784"/>
      <c r="P68" s="784"/>
      <c r="Q68" s="784"/>
      <c r="R68" s="784"/>
      <c r="S68" s="784"/>
      <c r="T68" s="784"/>
      <c r="U68" s="784"/>
      <c r="V68" s="784"/>
      <c r="W68" s="784"/>
      <c r="X68" s="784"/>
      <c r="Y68" s="887"/>
      <c r="Z68" s="887"/>
      <c r="AA68" s="887"/>
      <c r="AB68" s="887"/>
      <c r="AC68" s="887"/>
      <c r="AD68" s="887"/>
      <c r="AE68" s="866"/>
      <c r="AF68" s="866"/>
      <c r="AG68" s="866"/>
      <c r="AH68" s="866"/>
      <c r="AI68" s="866"/>
      <c r="AJ68" s="780"/>
      <c r="AK68" s="781"/>
      <c r="AL68" s="781"/>
      <c r="AM68" s="781"/>
      <c r="AN68" s="782"/>
      <c r="AO68" s="759" t="str">
        <f t="shared" si="3"/>
        <v/>
      </c>
      <c r="AP68" s="820"/>
      <c r="AQ68" s="820"/>
      <c r="AR68" s="820"/>
      <c r="AS68" s="820"/>
      <c r="AT68" s="820"/>
      <c r="AU68" s="761"/>
      <c r="AV68" s="794"/>
      <c r="AW68" s="795"/>
      <c r="AX68" s="795"/>
      <c r="AY68" s="795"/>
      <c r="AZ68" s="795"/>
      <c r="BA68" s="795"/>
      <c r="BB68" s="795"/>
      <c r="BC68" s="795"/>
      <c r="BD68" s="795"/>
      <c r="BE68" s="796"/>
    </row>
    <row r="69" spans="2:59" ht="12.95" customHeight="1" thickTop="1">
      <c r="B69" s="769"/>
      <c r="C69" s="770"/>
      <c r="D69" s="769"/>
      <c r="E69" s="775"/>
      <c r="F69" s="783"/>
      <c r="G69" s="784"/>
      <c r="H69" s="784"/>
      <c r="I69" s="784"/>
      <c r="J69" s="784"/>
      <c r="K69" s="784"/>
      <c r="L69" s="784"/>
      <c r="M69" s="784"/>
      <c r="N69" s="784"/>
      <c r="O69" s="784"/>
      <c r="P69" s="784"/>
      <c r="Q69" s="784"/>
      <c r="R69" s="784"/>
      <c r="S69" s="784"/>
      <c r="T69" s="784"/>
      <c r="U69" s="784"/>
      <c r="V69" s="784"/>
      <c r="W69" s="784"/>
      <c r="X69" s="784"/>
      <c r="Y69" s="887"/>
      <c r="Z69" s="887"/>
      <c r="AA69" s="887"/>
      <c r="AB69" s="887"/>
      <c r="AC69" s="887"/>
      <c r="AD69" s="887"/>
      <c r="AE69" s="866"/>
      <c r="AF69" s="866"/>
      <c r="AG69" s="866"/>
      <c r="AH69" s="866"/>
      <c r="AI69" s="866"/>
      <c r="AJ69" s="780"/>
      <c r="AK69" s="781"/>
      <c r="AL69" s="781"/>
      <c r="AM69" s="781"/>
      <c r="AN69" s="782"/>
      <c r="AO69" s="759" t="str">
        <f t="shared" si="3"/>
        <v/>
      </c>
      <c r="AP69" s="820"/>
      <c r="AQ69" s="820"/>
      <c r="AR69" s="820"/>
      <c r="AS69" s="820"/>
      <c r="AT69" s="820"/>
      <c r="AU69" s="761"/>
      <c r="AV69" s="870"/>
      <c r="AW69" s="871"/>
      <c r="AX69" s="871"/>
      <c r="AY69" s="871"/>
      <c r="AZ69" s="871"/>
      <c r="BA69" s="871"/>
      <c r="BB69" s="871"/>
      <c r="BC69" s="871"/>
      <c r="BD69" s="871"/>
      <c r="BE69" s="872"/>
    </row>
    <row r="70" spans="2:59" ht="12.95" customHeight="1" thickBot="1">
      <c r="B70" s="769"/>
      <c r="C70" s="770"/>
      <c r="D70" s="894"/>
      <c r="E70" s="895"/>
      <c r="F70" s="808"/>
      <c r="G70" s="809"/>
      <c r="H70" s="809"/>
      <c r="I70" s="809"/>
      <c r="J70" s="809"/>
      <c r="K70" s="809"/>
      <c r="L70" s="809"/>
      <c r="M70" s="809"/>
      <c r="N70" s="809"/>
      <c r="O70" s="809"/>
      <c r="P70" s="809"/>
      <c r="Q70" s="809"/>
      <c r="R70" s="809"/>
      <c r="S70" s="809"/>
      <c r="T70" s="809"/>
      <c r="U70" s="809"/>
      <c r="V70" s="809"/>
      <c r="W70" s="809"/>
      <c r="X70" s="809"/>
      <c r="Y70" s="879"/>
      <c r="Z70" s="879"/>
      <c r="AA70" s="879"/>
      <c r="AB70" s="879"/>
      <c r="AC70" s="879"/>
      <c r="AD70" s="879"/>
      <c r="AE70" s="880"/>
      <c r="AF70" s="880"/>
      <c r="AG70" s="880"/>
      <c r="AH70" s="880"/>
      <c r="AI70" s="880"/>
      <c r="AJ70" s="780"/>
      <c r="AK70" s="781"/>
      <c r="AL70" s="781"/>
      <c r="AM70" s="781"/>
      <c r="AN70" s="782"/>
      <c r="AO70" s="881" t="str">
        <f t="shared" si="3"/>
        <v/>
      </c>
      <c r="AP70" s="882"/>
      <c r="AQ70" s="882"/>
      <c r="AR70" s="882"/>
      <c r="AS70" s="882"/>
      <c r="AT70" s="882"/>
      <c r="AU70" s="905"/>
      <c r="AV70" s="873"/>
      <c r="AW70" s="874"/>
      <c r="AX70" s="874"/>
      <c r="AY70" s="874"/>
      <c r="AZ70" s="874"/>
      <c r="BA70" s="874"/>
      <c r="BB70" s="874"/>
      <c r="BC70" s="874"/>
      <c r="BD70" s="874"/>
      <c r="BE70" s="875"/>
    </row>
    <row r="71" spans="2:59" ht="12.95" customHeight="1" thickTop="1">
      <c r="B71" s="769"/>
      <c r="C71" s="770"/>
      <c r="D71" s="791" t="s">
        <v>147</v>
      </c>
      <c r="E71" s="792"/>
      <c r="F71" s="906"/>
      <c r="G71" s="907"/>
      <c r="H71" s="907"/>
      <c r="I71" s="907"/>
      <c r="J71" s="907"/>
      <c r="K71" s="907"/>
      <c r="L71" s="907"/>
      <c r="M71" s="907"/>
      <c r="N71" s="907"/>
      <c r="O71" s="907"/>
      <c r="P71" s="907"/>
      <c r="Q71" s="907"/>
      <c r="R71" s="907"/>
      <c r="S71" s="907"/>
      <c r="T71" s="907"/>
      <c r="U71" s="907"/>
      <c r="V71" s="907"/>
      <c r="W71" s="907"/>
      <c r="X71" s="908"/>
      <c r="Y71" s="887"/>
      <c r="Z71" s="887"/>
      <c r="AA71" s="887"/>
      <c r="AB71" s="887"/>
      <c r="AC71" s="887"/>
      <c r="AD71" s="887"/>
      <c r="AE71" s="866"/>
      <c r="AF71" s="866"/>
      <c r="AG71" s="866"/>
      <c r="AH71" s="866"/>
      <c r="AI71" s="866"/>
      <c r="AJ71" s="827"/>
      <c r="AK71" s="828"/>
      <c r="AL71" s="828"/>
      <c r="AM71" s="828"/>
      <c r="AN71" s="829"/>
      <c r="AO71" s="759" t="str">
        <f t="shared" si="3"/>
        <v/>
      </c>
      <c r="AP71" s="760"/>
      <c r="AQ71" s="760"/>
      <c r="AR71" s="760"/>
      <c r="AS71" s="760"/>
      <c r="AT71" s="760"/>
      <c r="AU71" s="760"/>
      <c r="AV71" s="765"/>
      <c r="AW71" s="766"/>
      <c r="AX71" s="766"/>
      <c r="AY71" s="766"/>
      <c r="AZ71" s="766"/>
      <c r="BA71" s="766"/>
      <c r="BB71" s="766"/>
      <c r="BC71" s="766"/>
      <c r="BD71" s="766"/>
      <c r="BE71" s="767"/>
    </row>
    <row r="72" spans="2:59" ht="12.95" customHeight="1">
      <c r="B72" s="769"/>
      <c r="C72" s="770"/>
      <c r="D72" s="769"/>
      <c r="E72" s="775"/>
      <c r="F72" s="888"/>
      <c r="G72" s="889"/>
      <c r="H72" s="889"/>
      <c r="I72" s="889"/>
      <c r="J72" s="889"/>
      <c r="K72" s="889"/>
      <c r="L72" s="889"/>
      <c r="M72" s="889"/>
      <c r="N72" s="889"/>
      <c r="O72" s="889"/>
      <c r="P72" s="889"/>
      <c r="Q72" s="889"/>
      <c r="R72" s="889"/>
      <c r="S72" s="889"/>
      <c r="T72" s="889"/>
      <c r="U72" s="889"/>
      <c r="V72" s="889"/>
      <c r="W72" s="889"/>
      <c r="X72" s="890"/>
      <c r="Y72" s="785"/>
      <c r="Z72" s="786"/>
      <c r="AA72" s="786"/>
      <c r="AB72" s="786"/>
      <c r="AC72" s="786"/>
      <c r="AD72" s="787"/>
      <c r="AE72" s="866"/>
      <c r="AF72" s="866"/>
      <c r="AG72" s="866"/>
      <c r="AH72" s="866"/>
      <c r="AI72" s="866"/>
      <c r="AJ72" s="780"/>
      <c r="AK72" s="781"/>
      <c r="AL72" s="781"/>
      <c r="AM72" s="781"/>
      <c r="AN72" s="782"/>
      <c r="AO72" s="903" t="str">
        <f t="shared" si="3"/>
        <v/>
      </c>
      <c r="AP72" s="903"/>
      <c r="AQ72" s="903"/>
      <c r="AR72" s="903"/>
      <c r="AS72" s="903"/>
      <c r="AT72" s="903"/>
      <c r="AU72" s="904"/>
      <c r="AV72" s="899"/>
      <c r="AW72" s="902"/>
      <c r="AX72" s="902"/>
      <c r="AY72" s="902"/>
      <c r="AZ72" s="902"/>
      <c r="BA72" s="902"/>
      <c r="BB72" s="902"/>
      <c r="BC72" s="902"/>
      <c r="BD72" s="902"/>
      <c r="BE72" s="901"/>
    </row>
    <row r="73" spans="2:59" ht="12.95" customHeight="1">
      <c r="B73" s="769"/>
      <c r="C73" s="770"/>
      <c r="D73" s="769"/>
      <c r="E73" s="775"/>
      <c r="F73" s="888"/>
      <c r="G73" s="889"/>
      <c r="H73" s="889"/>
      <c r="I73" s="889"/>
      <c r="J73" s="889"/>
      <c r="K73" s="889"/>
      <c r="L73" s="889"/>
      <c r="M73" s="889"/>
      <c r="N73" s="889"/>
      <c r="O73" s="889"/>
      <c r="P73" s="889"/>
      <c r="Q73" s="889"/>
      <c r="R73" s="889"/>
      <c r="S73" s="889"/>
      <c r="T73" s="889"/>
      <c r="U73" s="889"/>
      <c r="V73" s="889"/>
      <c r="W73" s="889"/>
      <c r="X73" s="890"/>
      <c r="Y73" s="785"/>
      <c r="Z73" s="786"/>
      <c r="AA73" s="786"/>
      <c r="AB73" s="786"/>
      <c r="AC73" s="786"/>
      <c r="AD73" s="787"/>
      <c r="AE73" s="866"/>
      <c r="AF73" s="866"/>
      <c r="AG73" s="866"/>
      <c r="AH73" s="866"/>
      <c r="AI73" s="866"/>
      <c r="AJ73" s="780"/>
      <c r="AK73" s="781"/>
      <c r="AL73" s="781"/>
      <c r="AM73" s="781"/>
      <c r="AN73" s="782"/>
      <c r="AO73" s="759" t="str">
        <f t="shared" si="3"/>
        <v/>
      </c>
      <c r="AP73" s="760"/>
      <c r="AQ73" s="760"/>
      <c r="AR73" s="760"/>
      <c r="AS73" s="760"/>
      <c r="AT73" s="760"/>
      <c r="AU73" s="760"/>
      <c r="AV73" s="762" t="s">
        <v>157</v>
      </c>
      <c r="AW73" s="763"/>
      <c r="AX73" s="763"/>
      <c r="AY73" s="763"/>
      <c r="AZ73" s="763"/>
      <c r="BA73" s="763"/>
      <c r="BB73" s="763"/>
      <c r="BC73" s="763"/>
      <c r="BD73" s="763"/>
      <c r="BE73" s="764"/>
    </row>
    <row r="74" spans="2:59" ht="12.95" customHeight="1">
      <c r="B74" s="769"/>
      <c r="C74" s="770"/>
      <c r="D74" s="769"/>
      <c r="E74" s="775"/>
      <c r="F74" s="888"/>
      <c r="G74" s="889"/>
      <c r="H74" s="889"/>
      <c r="I74" s="889"/>
      <c r="J74" s="889"/>
      <c r="K74" s="889"/>
      <c r="L74" s="889"/>
      <c r="M74" s="889"/>
      <c r="N74" s="889"/>
      <c r="O74" s="889"/>
      <c r="P74" s="889"/>
      <c r="Q74" s="889"/>
      <c r="R74" s="889"/>
      <c r="S74" s="889"/>
      <c r="T74" s="889"/>
      <c r="U74" s="889"/>
      <c r="V74" s="889"/>
      <c r="W74" s="889"/>
      <c r="X74" s="890"/>
      <c r="Y74" s="785"/>
      <c r="Z74" s="786"/>
      <c r="AA74" s="786"/>
      <c r="AB74" s="786"/>
      <c r="AC74" s="786"/>
      <c r="AD74" s="787"/>
      <c r="AE74" s="866"/>
      <c r="AF74" s="866"/>
      <c r="AG74" s="866"/>
      <c r="AH74" s="866"/>
      <c r="AI74" s="866"/>
      <c r="AJ74" s="780"/>
      <c r="AK74" s="781"/>
      <c r="AL74" s="781"/>
      <c r="AM74" s="781"/>
      <c r="AN74" s="782"/>
      <c r="AO74" s="759" t="str">
        <f t="shared" si="3"/>
        <v/>
      </c>
      <c r="AP74" s="760"/>
      <c r="AQ74" s="760"/>
      <c r="AR74" s="760"/>
      <c r="AS74" s="760"/>
      <c r="AT74" s="760"/>
      <c r="AU74" s="760"/>
      <c r="AV74" s="794" t="s">
        <v>149</v>
      </c>
      <c r="AW74" s="795"/>
      <c r="AX74" s="797">
        <f>IFERROR(SUM(AO71:AU76),"")</f>
        <v>0</v>
      </c>
      <c r="AY74" s="797"/>
      <c r="AZ74" s="797"/>
      <c r="BA74" s="797"/>
      <c r="BB74" s="797"/>
      <c r="BC74" s="797"/>
      <c r="BD74" s="798" t="s">
        <v>146</v>
      </c>
      <c r="BE74" s="799"/>
    </row>
    <row r="75" spans="2:59" ht="12.95" customHeight="1">
      <c r="B75" s="769"/>
      <c r="C75" s="770"/>
      <c r="D75" s="769"/>
      <c r="E75" s="775"/>
      <c r="F75" s="888"/>
      <c r="G75" s="889"/>
      <c r="H75" s="889"/>
      <c r="I75" s="889"/>
      <c r="J75" s="889"/>
      <c r="K75" s="889"/>
      <c r="L75" s="889"/>
      <c r="M75" s="889"/>
      <c r="N75" s="889"/>
      <c r="O75" s="889"/>
      <c r="P75" s="889"/>
      <c r="Q75" s="889"/>
      <c r="R75" s="889"/>
      <c r="S75" s="889"/>
      <c r="T75" s="889"/>
      <c r="U75" s="889"/>
      <c r="V75" s="889"/>
      <c r="W75" s="889"/>
      <c r="X75" s="890"/>
      <c r="Y75" s="785"/>
      <c r="Z75" s="786"/>
      <c r="AA75" s="786"/>
      <c r="AB75" s="786"/>
      <c r="AC75" s="786"/>
      <c r="AD75" s="787"/>
      <c r="AE75" s="866"/>
      <c r="AF75" s="866"/>
      <c r="AG75" s="866"/>
      <c r="AH75" s="866"/>
      <c r="AI75" s="866"/>
      <c r="AJ75" s="780"/>
      <c r="AK75" s="781"/>
      <c r="AL75" s="781"/>
      <c r="AM75" s="781"/>
      <c r="AN75" s="782"/>
      <c r="AO75" s="759" t="str">
        <f t="shared" si="3"/>
        <v/>
      </c>
      <c r="AP75" s="760"/>
      <c r="AQ75" s="760"/>
      <c r="AR75" s="760"/>
      <c r="AS75" s="760"/>
      <c r="AT75" s="760"/>
      <c r="AU75" s="760"/>
      <c r="AV75" s="794"/>
      <c r="AW75" s="795"/>
      <c r="AX75" s="795"/>
      <c r="AY75" s="795"/>
      <c r="AZ75" s="795"/>
      <c r="BA75" s="795"/>
      <c r="BB75" s="795"/>
      <c r="BC75" s="795"/>
      <c r="BD75" s="795"/>
      <c r="BE75" s="796"/>
    </row>
    <row r="76" spans="2:59" ht="12.95" customHeight="1" thickBot="1">
      <c r="B76" s="769"/>
      <c r="C76" s="770"/>
      <c r="D76" s="771"/>
      <c r="E76" s="793"/>
      <c r="F76" s="891"/>
      <c r="G76" s="892"/>
      <c r="H76" s="892"/>
      <c r="I76" s="892"/>
      <c r="J76" s="892"/>
      <c r="K76" s="892"/>
      <c r="L76" s="892"/>
      <c r="M76" s="892"/>
      <c r="N76" s="892"/>
      <c r="O76" s="892"/>
      <c r="P76" s="892"/>
      <c r="Q76" s="892"/>
      <c r="R76" s="892"/>
      <c r="S76" s="892"/>
      <c r="T76" s="892"/>
      <c r="U76" s="892"/>
      <c r="V76" s="892"/>
      <c r="W76" s="892"/>
      <c r="X76" s="893"/>
      <c r="Y76" s="909"/>
      <c r="Z76" s="909"/>
      <c r="AA76" s="909"/>
      <c r="AB76" s="909"/>
      <c r="AC76" s="909"/>
      <c r="AD76" s="909"/>
      <c r="AE76" s="910"/>
      <c r="AF76" s="910"/>
      <c r="AG76" s="910"/>
      <c r="AH76" s="910"/>
      <c r="AI76" s="910"/>
      <c r="AJ76" s="780"/>
      <c r="AK76" s="781"/>
      <c r="AL76" s="781"/>
      <c r="AM76" s="781"/>
      <c r="AN76" s="782"/>
      <c r="AO76" s="841" t="str">
        <f>IF(AJ76="","",IF(AJ76="税抜",ROUNDDOWN(Y76*AE76*1.1,0),IF(AJ76="税込",ROUNDDOWN(Y76*AE76,0))))</f>
        <v/>
      </c>
      <c r="AP76" s="842"/>
      <c r="AQ76" s="842"/>
      <c r="AR76" s="842"/>
      <c r="AS76" s="842"/>
      <c r="AT76" s="842"/>
      <c r="AU76" s="842"/>
      <c r="AV76" s="911"/>
      <c r="AW76" s="912"/>
      <c r="AX76" s="912"/>
      <c r="AY76" s="912"/>
      <c r="AZ76" s="912"/>
      <c r="BA76" s="912"/>
      <c r="BB76" s="912"/>
      <c r="BC76" s="912"/>
      <c r="BD76" s="912"/>
      <c r="BE76" s="913"/>
    </row>
    <row r="77" spans="2:59" ht="12.95" customHeight="1">
      <c r="B77" s="769"/>
      <c r="C77" s="770"/>
      <c r="D77" s="849" t="s">
        <v>158</v>
      </c>
      <c r="E77" s="849"/>
      <c r="F77" s="849"/>
      <c r="G77" s="849"/>
      <c r="H77" s="849"/>
      <c r="I77" s="849"/>
      <c r="J77" s="849"/>
      <c r="K77" s="849"/>
      <c r="L77" s="849"/>
      <c r="M77" s="849"/>
      <c r="N77" s="849"/>
      <c r="O77" s="849"/>
      <c r="P77" s="849"/>
      <c r="Q77" s="849"/>
      <c r="R77" s="849"/>
      <c r="S77" s="849"/>
      <c r="T77" s="849"/>
      <c r="U77" s="849"/>
      <c r="V77" s="849"/>
      <c r="W77" s="849"/>
      <c r="X77" s="849"/>
      <c r="Y77" s="849"/>
      <c r="Z77" s="849"/>
      <c r="AA77" s="849"/>
      <c r="AB77" s="849"/>
      <c r="AC77" s="849"/>
      <c r="AD77" s="849"/>
      <c r="AE77" s="849"/>
      <c r="AF77" s="849"/>
      <c r="AG77" s="849"/>
      <c r="AH77" s="849"/>
      <c r="AI77" s="849"/>
      <c r="AJ77" s="849"/>
      <c r="AK77" s="849"/>
      <c r="AL77" s="849"/>
      <c r="AM77" s="849"/>
      <c r="AN77" s="849"/>
      <c r="AO77" s="849"/>
      <c r="AP77" s="849"/>
      <c r="AQ77" s="849"/>
      <c r="AR77" s="849"/>
      <c r="AS77" s="849"/>
      <c r="AT77" s="849"/>
      <c r="AU77" s="850"/>
      <c r="AV77" s="914">
        <f>IFERROR(AX66+AX74,"")</f>
        <v>0</v>
      </c>
      <c r="AW77" s="915"/>
      <c r="AX77" s="915"/>
      <c r="AY77" s="915"/>
      <c r="AZ77" s="915"/>
      <c r="BA77" s="915"/>
      <c r="BB77" s="915"/>
      <c r="BC77" s="915"/>
      <c r="BD77" s="915"/>
      <c r="BE77" s="916"/>
      <c r="BF77" s="52"/>
    </row>
    <row r="78" spans="2:59" ht="12.95" customHeight="1" thickBot="1">
      <c r="B78" s="771"/>
      <c r="C78" s="772"/>
      <c r="D78" s="851"/>
      <c r="E78" s="851"/>
      <c r="F78" s="851"/>
      <c r="G78" s="851"/>
      <c r="H78" s="851"/>
      <c r="I78" s="851"/>
      <c r="J78" s="851"/>
      <c r="K78" s="851"/>
      <c r="L78" s="851"/>
      <c r="M78" s="851"/>
      <c r="N78" s="851"/>
      <c r="O78" s="851"/>
      <c r="P78" s="851"/>
      <c r="Q78" s="851"/>
      <c r="R78" s="851"/>
      <c r="S78" s="851"/>
      <c r="T78" s="851"/>
      <c r="U78" s="851"/>
      <c r="V78" s="851"/>
      <c r="W78" s="851"/>
      <c r="X78" s="851"/>
      <c r="Y78" s="851"/>
      <c r="Z78" s="851"/>
      <c r="AA78" s="851"/>
      <c r="AB78" s="851"/>
      <c r="AC78" s="851"/>
      <c r="AD78" s="851"/>
      <c r="AE78" s="851"/>
      <c r="AF78" s="851"/>
      <c r="AG78" s="851"/>
      <c r="AH78" s="851"/>
      <c r="AI78" s="851"/>
      <c r="AJ78" s="851"/>
      <c r="AK78" s="851"/>
      <c r="AL78" s="851"/>
      <c r="AM78" s="851"/>
      <c r="AN78" s="851"/>
      <c r="AO78" s="851"/>
      <c r="AP78" s="851"/>
      <c r="AQ78" s="851"/>
      <c r="AR78" s="851"/>
      <c r="AS78" s="851"/>
      <c r="AT78" s="851"/>
      <c r="AU78" s="852"/>
      <c r="AV78" s="917"/>
      <c r="AW78" s="918"/>
      <c r="AX78" s="918"/>
      <c r="AY78" s="918"/>
      <c r="AZ78" s="918"/>
      <c r="BA78" s="918"/>
      <c r="BB78" s="918"/>
      <c r="BC78" s="918"/>
      <c r="BD78" s="918"/>
      <c r="BE78" s="919"/>
      <c r="BF78" s="52"/>
      <c r="BG78" s="52"/>
    </row>
    <row r="79" spans="2:59" ht="12.95" customHeight="1">
      <c r="B79" s="726" t="s">
        <v>135</v>
      </c>
      <c r="C79" s="727"/>
      <c r="D79" s="726" t="s">
        <v>136</v>
      </c>
      <c r="E79" s="727"/>
      <c r="F79" s="732" t="s">
        <v>137</v>
      </c>
      <c r="G79" s="733"/>
      <c r="H79" s="733"/>
      <c r="I79" s="733"/>
      <c r="J79" s="733"/>
      <c r="K79" s="733"/>
      <c r="L79" s="733"/>
      <c r="M79" s="733"/>
      <c r="N79" s="733"/>
      <c r="O79" s="733"/>
      <c r="P79" s="733"/>
      <c r="Q79" s="733"/>
      <c r="R79" s="733"/>
      <c r="S79" s="733"/>
      <c r="T79" s="733"/>
      <c r="U79" s="733"/>
      <c r="V79" s="733"/>
      <c r="W79" s="733"/>
      <c r="X79" s="733"/>
      <c r="Y79" s="733"/>
      <c r="Z79" s="733"/>
      <c r="AA79" s="733"/>
      <c r="AB79" s="733"/>
      <c r="AC79" s="733"/>
      <c r="AD79" s="733"/>
      <c r="AE79" s="733"/>
      <c r="AF79" s="733"/>
      <c r="AG79" s="733"/>
      <c r="AH79" s="733"/>
      <c r="AI79" s="733"/>
      <c r="AJ79" s="733"/>
      <c r="AK79" s="733"/>
      <c r="AL79" s="733"/>
      <c r="AM79" s="733"/>
      <c r="AN79" s="733"/>
      <c r="AO79" s="733"/>
      <c r="AP79" s="733"/>
      <c r="AQ79" s="733"/>
      <c r="AR79" s="733"/>
      <c r="AS79" s="733"/>
      <c r="AT79" s="733"/>
      <c r="AU79" s="733"/>
      <c r="AV79" s="734" t="s">
        <v>159</v>
      </c>
      <c r="AW79" s="920"/>
      <c r="AX79" s="920"/>
      <c r="AY79" s="920"/>
      <c r="AZ79" s="920"/>
      <c r="BA79" s="920"/>
      <c r="BB79" s="920"/>
      <c r="BC79" s="920"/>
      <c r="BD79" s="920"/>
      <c r="BE79" s="921"/>
      <c r="BG79" s="52"/>
    </row>
    <row r="80" spans="2:59" ht="12.95" customHeight="1">
      <c r="B80" s="728"/>
      <c r="C80" s="729"/>
      <c r="D80" s="728"/>
      <c r="E80" s="729"/>
      <c r="F80" s="690" t="s">
        <v>138</v>
      </c>
      <c r="G80" s="691"/>
      <c r="H80" s="691"/>
      <c r="I80" s="691"/>
      <c r="J80" s="691"/>
      <c r="K80" s="691"/>
      <c r="L80" s="691"/>
      <c r="M80" s="691"/>
      <c r="N80" s="691"/>
      <c r="O80" s="691"/>
      <c r="P80" s="691"/>
      <c r="Q80" s="691"/>
      <c r="R80" s="691"/>
      <c r="S80" s="691"/>
      <c r="T80" s="691"/>
      <c r="U80" s="691"/>
      <c r="V80" s="691"/>
      <c r="W80" s="691"/>
      <c r="X80" s="743"/>
      <c r="Y80" s="748" t="s">
        <v>139</v>
      </c>
      <c r="Z80" s="691"/>
      <c r="AA80" s="691"/>
      <c r="AB80" s="691"/>
      <c r="AC80" s="691"/>
      <c r="AD80" s="743"/>
      <c r="AE80" s="748" t="s">
        <v>140</v>
      </c>
      <c r="AF80" s="691"/>
      <c r="AG80" s="691"/>
      <c r="AH80" s="691"/>
      <c r="AI80" s="743"/>
      <c r="AJ80" s="748" t="s">
        <v>141</v>
      </c>
      <c r="AK80" s="691"/>
      <c r="AL80" s="691"/>
      <c r="AM80" s="691"/>
      <c r="AN80" s="743"/>
      <c r="AO80" s="748" t="s">
        <v>160</v>
      </c>
      <c r="AP80" s="691"/>
      <c r="AQ80" s="691"/>
      <c r="AR80" s="691"/>
      <c r="AS80" s="691"/>
      <c r="AT80" s="691"/>
      <c r="AU80" s="694"/>
      <c r="AV80" s="922"/>
      <c r="AW80" s="923"/>
      <c r="AX80" s="923"/>
      <c r="AY80" s="923"/>
      <c r="AZ80" s="923"/>
      <c r="BA80" s="923"/>
      <c r="BB80" s="923"/>
      <c r="BC80" s="923"/>
      <c r="BD80" s="923"/>
      <c r="BE80" s="924"/>
    </row>
    <row r="81" spans="2:59" ht="12.95" customHeight="1">
      <c r="B81" s="728"/>
      <c r="C81" s="729"/>
      <c r="D81" s="728"/>
      <c r="E81" s="729"/>
      <c r="F81" s="744"/>
      <c r="G81" s="745"/>
      <c r="H81" s="745"/>
      <c r="I81" s="745"/>
      <c r="J81" s="745"/>
      <c r="K81" s="745"/>
      <c r="L81" s="745"/>
      <c r="M81" s="745"/>
      <c r="N81" s="745"/>
      <c r="O81" s="745"/>
      <c r="P81" s="745"/>
      <c r="Q81" s="745"/>
      <c r="R81" s="745"/>
      <c r="S81" s="745"/>
      <c r="T81" s="745"/>
      <c r="U81" s="745"/>
      <c r="V81" s="745"/>
      <c r="W81" s="745"/>
      <c r="X81" s="746"/>
      <c r="Y81" s="749"/>
      <c r="Z81" s="745"/>
      <c r="AA81" s="745"/>
      <c r="AB81" s="745"/>
      <c r="AC81" s="745"/>
      <c r="AD81" s="746"/>
      <c r="AE81" s="749"/>
      <c r="AF81" s="745"/>
      <c r="AG81" s="745"/>
      <c r="AH81" s="745"/>
      <c r="AI81" s="746"/>
      <c r="AJ81" s="749"/>
      <c r="AK81" s="745"/>
      <c r="AL81" s="745"/>
      <c r="AM81" s="745"/>
      <c r="AN81" s="746"/>
      <c r="AO81" s="749"/>
      <c r="AP81" s="745"/>
      <c r="AQ81" s="745"/>
      <c r="AR81" s="745"/>
      <c r="AS81" s="745"/>
      <c r="AT81" s="745"/>
      <c r="AU81" s="928"/>
      <c r="AV81" s="922"/>
      <c r="AW81" s="923"/>
      <c r="AX81" s="923"/>
      <c r="AY81" s="923"/>
      <c r="AZ81" s="923"/>
      <c r="BA81" s="923"/>
      <c r="BB81" s="923"/>
      <c r="BC81" s="923"/>
      <c r="BD81" s="923"/>
      <c r="BE81" s="924"/>
    </row>
    <row r="82" spans="2:59" ht="12.95" customHeight="1">
      <c r="B82" s="730"/>
      <c r="C82" s="731"/>
      <c r="D82" s="730"/>
      <c r="E82" s="731"/>
      <c r="F82" s="692"/>
      <c r="G82" s="693"/>
      <c r="H82" s="693"/>
      <c r="I82" s="693"/>
      <c r="J82" s="693"/>
      <c r="K82" s="693"/>
      <c r="L82" s="693"/>
      <c r="M82" s="693"/>
      <c r="N82" s="693"/>
      <c r="O82" s="693"/>
      <c r="P82" s="693"/>
      <c r="Q82" s="693"/>
      <c r="R82" s="693"/>
      <c r="S82" s="693"/>
      <c r="T82" s="693"/>
      <c r="U82" s="693"/>
      <c r="V82" s="693"/>
      <c r="W82" s="693"/>
      <c r="X82" s="747"/>
      <c r="Y82" s="750"/>
      <c r="Z82" s="693"/>
      <c r="AA82" s="693"/>
      <c r="AB82" s="693"/>
      <c r="AC82" s="693"/>
      <c r="AD82" s="747"/>
      <c r="AE82" s="750"/>
      <c r="AF82" s="693"/>
      <c r="AG82" s="693"/>
      <c r="AH82" s="693"/>
      <c r="AI82" s="747"/>
      <c r="AJ82" s="750"/>
      <c r="AK82" s="693"/>
      <c r="AL82" s="693"/>
      <c r="AM82" s="693"/>
      <c r="AN82" s="747"/>
      <c r="AO82" s="750"/>
      <c r="AP82" s="693"/>
      <c r="AQ82" s="693"/>
      <c r="AR82" s="693"/>
      <c r="AS82" s="693"/>
      <c r="AT82" s="693"/>
      <c r="AU82" s="695"/>
      <c r="AV82" s="925"/>
      <c r="AW82" s="926"/>
      <c r="AX82" s="926"/>
      <c r="AY82" s="926"/>
      <c r="AZ82" s="926"/>
      <c r="BA82" s="926"/>
      <c r="BB82" s="926"/>
      <c r="BC82" s="926"/>
      <c r="BD82" s="926"/>
      <c r="BE82" s="927"/>
    </row>
    <row r="83" spans="2:59" ht="12.95" customHeight="1">
      <c r="B83" s="726" t="s">
        <v>161</v>
      </c>
      <c r="C83" s="727"/>
      <c r="D83" s="929" t="s">
        <v>143</v>
      </c>
      <c r="E83" s="930"/>
      <c r="F83" s="896"/>
      <c r="G83" s="897"/>
      <c r="H83" s="897"/>
      <c r="I83" s="897"/>
      <c r="J83" s="897"/>
      <c r="K83" s="897"/>
      <c r="L83" s="897"/>
      <c r="M83" s="897"/>
      <c r="N83" s="897"/>
      <c r="O83" s="897"/>
      <c r="P83" s="897"/>
      <c r="Q83" s="897"/>
      <c r="R83" s="897"/>
      <c r="S83" s="897"/>
      <c r="T83" s="897"/>
      <c r="U83" s="897"/>
      <c r="V83" s="897"/>
      <c r="W83" s="897"/>
      <c r="X83" s="898"/>
      <c r="Y83" s="778"/>
      <c r="Z83" s="778"/>
      <c r="AA83" s="778"/>
      <c r="AB83" s="778"/>
      <c r="AC83" s="778"/>
      <c r="AD83" s="778"/>
      <c r="AE83" s="779"/>
      <c r="AF83" s="779"/>
      <c r="AG83" s="779"/>
      <c r="AH83" s="779"/>
      <c r="AI83" s="779"/>
      <c r="AJ83" s="780"/>
      <c r="AK83" s="781"/>
      <c r="AL83" s="781"/>
      <c r="AM83" s="781"/>
      <c r="AN83" s="782"/>
      <c r="AO83" s="935" t="str">
        <f t="shared" ref="AO83:AO94" si="4">IF(AJ83="","",IF(AJ83="税抜",ROUNDDOWN(Y83*AE83*1.1,0),IF(AJ83="税込",ROUNDDOWN(Y83*AE83,0))))</f>
        <v/>
      </c>
      <c r="AP83" s="935"/>
      <c r="AQ83" s="935"/>
      <c r="AR83" s="935"/>
      <c r="AS83" s="935"/>
      <c r="AT83" s="935"/>
      <c r="AU83" s="936"/>
      <c r="AV83" s="939" t="s">
        <v>162</v>
      </c>
      <c r="AW83" s="940"/>
      <c r="AX83" s="940"/>
      <c r="AY83" s="940"/>
      <c r="AZ83" s="940"/>
      <c r="BA83" s="940"/>
      <c r="BB83" s="940"/>
      <c r="BC83" s="940"/>
      <c r="BD83" s="940"/>
      <c r="BE83" s="941"/>
    </row>
    <row r="84" spans="2:59" ht="12.95" customHeight="1">
      <c r="B84" s="728"/>
      <c r="C84" s="729"/>
      <c r="D84" s="931"/>
      <c r="E84" s="932"/>
      <c r="F84" s="888"/>
      <c r="G84" s="889"/>
      <c r="H84" s="889"/>
      <c r="I84" s="889"/>
      <c r="J84" s="889"/>
      <c r="K84" s="889"/>
      <c r="L84" s="889"/>
      <c r="M84" s="889"/>
      <c r="N84" s="889"/>
      <c r="O84" s="889"/>
      <c r="P84" s="889"/>
      <c r="Q84" s="889"/>
      <c r="R84" s="889"/>
      <c r="S84" s="889"/>
      <c r="T84" s="889"/>
      <c r="U84" s="889"/>
      <c r="V84" s="889"/>
      <c r="W84" s="889"/>
      <c r="X84" s="890"/>
      <c r="Y84" s="785"/>
      <c r="Z84" s="786"/>
      <c r="AA84" s="786"/>
      <c r="AB84" s="786"/>
      <c r="AC84" s="786"/>
      <c r="AD84" s="787"/>
      <c r="AE84" s="866"/>
      <c r="AF84" s="866"/>
      <c r="AG84" s="866"/>
      <c r="AH84" s="866"/>
      <c r="AI84" s="866"/>
      <c r="AJ84" s="780"/>
      <c r="AK84" s="781"/>
      <c r="AL84" s="781"/>
      <c r="AM84" s="781"/>
      <c r="AN84" s="782"/>
      <c r="AO84" s="935" t="str">
        <f t="shared" si="4"/>
        <v/>
      </c>
      <c r="AP84" s="935"/>
      <c r="AQ84" s="935"/>
      <c r="AR84" s="935"/>
      <c r="AS84" s="935"/>
      <c r="AT84" s="935"/>
      <c r="AU84" s="936"/>
      <c r="AV84" s="942" t="s">
        <v>149</v>
      </c>
      <c r="AW84" s="943"/>
      <c r="AX84" s="944">
        <f>IFERROR(SUM(AO83:AU88),"")</f>
        <v>0</v>
      </c>
      <c r="AY84" s="944"/>
      <c r="AZ84" s="944"/>
      <c r="BA84" s="944"/>
      <c r="BB84" s="944"/>
      <c r="BC84" s="944"/>
      <c r="BD84" s="945" t="s">
        <v>146</v>
      </c>
      <c r="BE84" s="946"/>
    </row>
    <row r="85" spans="2:59" ht="12.95" customHeight="1">
      <c r="B85" s="728"/>
      <c r="C85" s="729"/>
      <c r="D85" s="931"/>
      <c r="E85" s="932"/>
      <c r="F85" s="888"/>
      <c r="G85" s="889"/>
      <c r="H85" s="889"/>
      <c r="I85" s="889"/>
      <c r="J85" s="889"/>
      <c r="K85" s="889"/>
      <c r="L85" s="889"/>
      <c r="M85" s="889"/>
      <c r="N85" s="889"/>
      <c r="O85" s="889"/>
      <c r="P85" s="889"/>
      <c r="Q85" s="889"/>
      <c r="R85" s="889"/>
      <c r="S85" s="889"/>
      <c r="T85" s="889"/>
      <c r="U85" s="889"/>
      <c r="V85" s="889"/>
      <c r="W85" s="889"/>
      <c r="X85" s="890"/>
      <c r="Y85" s="785"/>
      <c r="Z85" s="786"/>
      <c r="AA85" s="786"/>
      <c r="AB85" s="786"/>
      <c r="AC85" s="786"/>
      <c r="AD85" s="787"/>
      <c r="AE85" s="866"/>
      <c r="AF85" s="866"/>
      <c r="AG85" s="866"/>
      <c r="AH85" s="866"/>
      <c r="AI85" s="866"/>
      <c r="AJ85" s="780"/>
      <c r="AK85" s="781"/>
      <c r="AL85" s="781"/>
      <c r="AM85" s="781"/>
      <c r="AN85" s="782"/>
      <c r="AO85" s="935" t="str">
        <f t="shared" si="4"/>
        <v/>
      </c>
      <c r="AP85" s="935"/>
      <c r="AQ85" s="935"/>
      <c r="AR85" s="935"/>
      <c r="AS85" s="935"/>
      <c r="AT85" s="935"/>
      <c r="AU85" s="936"/>
      <c r="AV85" s="942"/>
      <c r="AW85" s="943"/>
      <c r="AX85" s="943"/>
      <c r="AY85" s="943"/>
      <c r="AZ85" s="943"/>
      <c r="BA85" s="943"/>
      <c r="BB85" s="943"/>
      <c r="BC85" s="943"/>
      <c r="BD85" s="943"/>
      <c r="BE85" s="947"/>
    </row>
    <row r="86" spans="2:59" ht="12.95" customHeight="1" thickBot="1">
      <c r="B86" s="728"/>
      <c r="C86" s="729"/>
      <c r="D86" s="931"/>
      <c r="E86" s="932"/>
      <c r="F86" s="888"/>
      <c r="G86" s="889"/>
      <c r="H86" s="889"/>
      <c r="I86" s="889"/>
      <c r="J86" s="889"/>
      <c r="K86" s="889"/>
      <c r="L86" s="889"/>
      <c r="M86" s="889"/>
      <c r="N86" s="889"/>
      <c r="O86" s="889"/>
      <c r="P86" s="889"/>
      <c r="Q86" s="889"/>
      <c r="R86" s="889"/>
      <c r="S86" s="889"/>
      <c r="T86" s="889"/>
      <c r="U86" s="889"/>
      <c r="V86" s="889"/>
      <c r="W86" s="889"/>
      <c r="X86" s="890"/>
      <c r="Y86" s="785"/>
      <c r="Z86" s="786"/>
      <c r="AA86" s="786"/>
      <c r="AB86" s="786"/>
      <c r="AC86" s="786"/>
      <c r="AD86" s="787"/>
      <c r="AE86" s="866"/>
      <c r="AF86" s="866"/>
      <c r="AG86" s="866"/>
      <c r="AH86" s="866"/>
      <c r="AI86" s="866"/>
      <c r="AJ86" s="780"/>
      <c r="AK86" s="781"/>
      <c r="AL86" s="781"/>
      <c r="AM86" s="781"/>
      <c r="AN86" s="782"/>
      <c r="AO86" s="935" t="str">
        <f t="shared" si="4"/>
        <v/>
      </c>
      <c r="AP86" s="935"/>
      <c r="AQ86" s="935"/>
      <c r="AR86" s="935"/>
      <c r="AS86" s="935"/>
      <c r="AT86" s="935"/>
      <c r="AU86" s="936"/>
      <c r="AV86" s="942"/>
      <c r="AW86" s="943"/>
      <c r="AX86" s="943"/>
      <c r="AY86" s="943"/>
      <c r="AZ86" s="943"/>
      <c r="BA86" s="943"/>
      <c r="BB86" s="943"/>
      <c r="BC86" s="943"/>
      <c r="BD86" s="943"/>
      <c r="BE86" s="947"/>
    </row>
    <row r="87" spans="2:59" ht="12.95" customHeight="1" thickTop="1">
      <c r="B87" s="728"/>
      <c r="C87" s="729"/>
      <c r="D87" s="931"/>
      <c r="E87" s="932"/>
      <c r="F87" s="888"/>
      <c r="G87" s="889"/>
      <c r="H87" s="889"/>
      <c r="I87" s="889"/>
      <c r="J87" s="889"/>
      <c r="K87" s="889"/>
      <c r="L87" s="889"/>
      <c r="M87" s="889"/>
      <c r="N87" s="889"/>
      <c r="O87" s="889"/>
      <c r="P87" s="889"/>
      <c r="Q87" s="889"/>
      <c r="R87" s="889"/>
      <c r="S87" s="889"/>
      <c r="T87" s="889"/>
      <c r="U87" s="889"/>
      <c r="V87" s="889"/>
      <c r="W87" s="889"/>
      <c r="X87" s="890"/>
      <c r="Y87" s="785"/>
      <c r="Z87" s="786"/>
      <c r="AA87" s="786"/>
      <c r="AB87" s="786"/>
      <c r="AC87" s="786"/>
      <c r="AD87" s="787"/>
      <c r="AE87" s="866"/>
      <c r="AF87" s="866"/>
      <c r="AG87" s="866"/>
      <c r="AH87" s="866"/>
      <c r="AI87" s="866"/>
      <c r="AJ87" s="780"/>
      <c r="AK87" s="781"/>
      <c r="AL87" s="781"/>
      <c r="AM87" s="781"/>
      <c r="AN87" s="782"/>
      <c r="AO87" s="935" t="str">
        <f t="shared" si="4"/>
        <v/>
      </c>
      <c r="AP87" s="935"/>
      <c r="AQ87" s="935"/>
      <c r="AR87" s="935"/>
      <c r="AS87" s="935"/>
      <c r="AT87" s="935"/>
      <c r="AU87" s="937"/>
      <c r="AV87" s="948"/>
      <c r="AW87" s="949"/>
      <c r="AX87" s="949"/>
      <c r="AY87" s="949"/>
      <c r="AZ87" s="949"/>
      <c r="BA87" s="949"/>
      <c r="BB87" s="949"/>
      <c r="BC87" s="949"/>
      <c r="BD87" s="949"/>
      <c r="BE87" s="950"/>
    </row>
    <row r="88" spans="2:59" ht="12.95" customHeight="1" thickBot="1">
      <c r="B88" s="728"/>
      <c r="C88" s="729"/>
      <c r="D88" s="933"/>
      <c r="E88" s="934"/>
      <c r="F88" s="951"/>
      <c r="G88" s="952"/>
      <c r="H88" s="952"/>
      <c r="I88" s="952"/>
      <c r="J88" s="952"/>
      <c r="K88" s="952"/>
      <c r="L88" s="952"/>
      <c r="M88" s="952"/>
      <c r="N88" s="952"/>
      <c r="O88" s="952"/>
      <c r="P88" s="952"/>
      <c r="Q88" s="952"/>
      <c r="R88" s="952"/>
      <c r="S88" s="952"/>
      <c r="T88" s="952"/>
      <c r="U88" s="952"/>
      <c r="V88" s="952"/>
      <c r="W88" s="952"/>
      <c r="X88" s="953"/>
      <c r="Y88" s="954"/>
      <c r="Z88" s="955"/>
      <c r="AA88" s="955"/>
      <c r="AB88" s="955"/>
      <c r="AC88" s="955"/>
      <c r="AD88" s="956"/>
      <c r="AE88" s="957"/>
      <c r="AF88" s="958"/>
      <c r="AG88" s="958"/>
      <c r="AH88" s="958"/>
      <c r="AI88" s="959"/>
      <c r="AJ88" s="816"/>
      <c r="AK88" s="817"/>
      <c r="AL88" s="817"/>
      <c r="AM88" s="817"/>
      <c r="AN88" s="818"/>
      <c r="AO88" s="968" t="str">
        <f t="shared" si="4"/>
        <v/>
      </c>
      <c r="AP88" s="969"/>
      <c r="AQ88" s="969"/>
      <c r="AR88" s="969"/>
      <c r="AS88" s="969"/>
      <c r="AT88" s="969"/>
      <c r="AU88" s="969"/>
      <c r="AV88" s="805"/>
      <c r="AW88" s="806"/>
      <c r="AX88" s="806"/>
      <c r="AY88" s="806"/>
      <c r="AZ88" s="806"/>
      <c r="BA88" s="806"/>
      <c r="BB88" s="806"/>
      <c r="BC88" s="806"/>
      <c r="BD88" s="806"/>
      <c r="BE88" s="807"/>
    </row>
    <row r="89" spans="2:59" ht="12.95" customHeight="1" thickTop="1">
      <c r="B89" s="728"/>
      <c r="C89" s="729"/>
      <c r="D89" s="970" t="s">
        <v>147</v>
      </c>
      <c r="E89" s="971"/>
      <c r="F89" s="960"/>
      <c r="G89" s="961"/>
      <c r="H89" s="961"/>
      <c r="I89" s="961"/>
      <c r="J89" s="961"/>
      <c r="K89" s="961"/>
      <c r="L89" s="961"/>
      <c r="M89" s="961"/>
      <c r="N89" s="961"/>
      <c r="O89" s="961"/>
      <c r="P89" s="961"/>
      <c r="Q89" s="961"/>
      <c r="R89" s="961"/>
      <c r="S89" s="961"/>
      <c r="T89" s="961"/>
      <c r="U89" s="961"/>
      <c r="V89" s="961"/>
      <c r="W89" s="961"/>
      <c r="X89" s="961"/>
      <c r="Y89" s="972"/>
      <c r="Z89" s="973"/>
      <c r="AA89" s="973"/>
      <c r="AB89" s="973"/>
      <c r="AC89" s="973"/>
      <c r="AD89" s="974"/>
      <c r="AE89" s="975"/>
      <c r="AF89" s="976"/>
      <c r="AG89" s="976"/>
      <c r="AH89" s="976"/>
      <c r="AI89" s="977"/>
      <c r="AJ89" s="780"/>
      <c r="AK89" s="781"/>
      <c r="AL89" s="781"/>
      <c r="AM89" s="781"/>
      <c r="AN89" s="782"/>
      <c r="AO89" s="937" t="str">
        <f t="shared" si="4"/>
        <v/>
      </c>
      <c r="AP89" s="938"/>
      <c r="AQ89" s="938"/>
      <c r="AR89" s="938"/>
      <c r="AS89" s="938"/>
      <c r="AT89" s="938"/>
      <c r="AU89" s="938"/>
      <c r="AV89" s="939"/>
      <c r="AW89" s="940"/>
      <c r="AX89" s="940"/>
      <c r="AY89" s="940"/>
      <c r="AZ89" s="940"/>
      <c r="BA89" s="940"/>
      <c r="BB89" s="940"/>
      <c r="BC89" s="940"/>
      <c r="BD89" s="940"/>
      <c r="BE89" s="941"/>
    </row>
    <row r="90" spans="2:59" ht="12.95" customHeight="1">
      <c r="B90" s="728"/>
      <c r="C90" s="729"/>
      <c r="D90" s="931"/>
      <c r="E90" s="932"/>
      <c r="F90" s="960"/>
      <c r="G90" s="961"/>
      <c r="H90" s="961"/>
      <c r="I90" s="961"/>
      <c r="J90" s="961"/>
      <c r="K90" s="961"/>
      <c r="L90" s="961"/>
      <c r="M90" s="961"/>
      <c r="N90" s="961"/>
      <c r="O90" s="961"/>
      <c r="P90" s="961"/>
      <c r="Q90" s="961"/>
      <c r="R90" s="961"/>
      <c r="S90" s="961"/>
      <c r="T90" s="961"/>
      <c r="U90" s="961"/>
      <c r="V90" s="961"/>
      <c r="W90" s="961"/>
      <c r="X90" s="961"/>
      <c r="Y90" s="962"/>
      <c r="Z90" s="963"/>
      <c r="AA90" s="963"/>
      <c r="AB90" s="963"/>
      <c r="AC90" s="963"/>
      <c r="AD90" s="964"/>
      <c r="AE90" s="965"/>
      <c r="AF90" s="966"/>
      <c r="AG90" s="966"/>
      <c r="AH90" s="966"/>
      <c r="AI90" s="967"/>
      <c r="AJ90" s="780"/>
      <c r="AK90" s="781"/>
      <c r="AL90" s="781"/>
      <c r="AM90" s="781"/>
      <c r="AN90" s="782"/>
      <c r="AO90" s="937" t="str">
        <f t="shared" si="4"/>
        <v/>
      </c>
      <c r="AP90" s="938"/>
      <c r="AQ90" s="938"/>
      <c r="AR90" s="938"/>
      <c r="AS90" s="938"/>
      <c r="AT90" s="938"/>
      <c r="AU90" s="938"/>
      <c r="AV90" s="942"/>
      <c r="AW90" s="943"/>
      <c r="AX90" s="800"/>
      <c r="AY90" s="800"/>
      <c r="AZ90" s="800"/>
      <c r="BA90" s="800"/>
      <c r="BB90" s="800"/>
      <c r="BC90" s="800"/>
      <c r="BD90" s="800"/>
      <c r="BE90" s="801"/>
    </row>
    <row r="91" spans="2:59" ht="12.95" customHeight="1">
      <c r="B91" s="728"/>
      <c r="C91" s="729"/>
      <c r="D91" s="931"/>
      <c r="E91" s="932"/>
      <c r="F91" s="960"/>
      <c r="G91" s="961"/>
      <c r="H91" s="961"/>
      <c r="I91" s="961"/>
      <c r="J91" s="961"/>
      <c r="K91" s="961"/>
      <c r="L91" s="961"/>
      <c r="M91" s="961"/>
      <c r="N91" s="961"/>
      <c r="O91" s="961"/>
      <c r="P91" s="961"/>
      <c r="Q91" s="961"/>
      <c r="R91" s="961"/>
      <c r="S91" s="961"/>
      <c r="T91" s="961"/>
      <c r="U91" s="961"/>
      <c r="V91" s="961"/>
      <c r="W91" s="961"/>
      <c r="X91" s="961"/>
      <c r="Y91" s="962"/>
      <c r="Z91" s="963"/>
      <c r="AA91" s="963"/>
      <c r="AB91" s="963"/>
      <c r="AC91" s="963"/>
      <c r="AD91" s="964"/>
      <c r="AE91" s="965"/>
      <c r="AF91" s="966"/>
      <c r="AG91" s="966"/>
      <c r="AH91" s="966"/>
      <c r="AI91" s="967"/>
      <c r="AJ91" s="780"/>
      <c r="AK91" s="781"/>
      <c r="AL91" s="781"/>
      <c r="AM91" s="781"/>
      <c r="AN91" s="782"/>
      <c r="AO91" s="937" t="str">
        <f t="shared" si="4"/>
        <v/>
      </c>
      <c r="AP91" s="938"/>
      <c r="AQ91" s="938"/>
      <c r="AR91" s="938"/>
      <c r="AS91" s="938"/>
      <c r="AT91" s="938"/>
      <c r="AU91" s="938"/>
      <c r="AV91" s="939" t="s">
        <v>163</v>
      </c>
      <c r="AW91" s="940"/>
      <c r="AX91" s="940"/>
      <c r="AY91" s="940"/>
      <c r="AZ91" s="940"/>
      <c r="BA91" s="940"/>
      <c r="BB91" s="940"/>
      <c r="BC91" s="940"/>
      <c r="BD91" s="940"/>
      <c r="BE91" s="941"/>
    </row>
    <row r="92" spans="2:59" ht="12.95" customHeight="1">
      <c r="B92" s="728"/>
      <c r="C92" s="729"/>
      <c r="D92" s="931"/>
      <c r="E92" s="932"/>
      <c r="F92" s="960"/>
      <c r="G92" s="961"/>
      <c r="H92" s="961"/>
      <c r="I92" s="961"/>
      <c r="J92" s="961"/>
      <c r="K92" s="961"/>
      <c r="L92" s="961"/>
      <c r="M92" s="961"/>
      <c r="N92" s="961"/>
      <c r="O92" s="961"/>
      <c r="P92" s="961"/>
      <c r="Q92" s="961"/>
      <c r="R92" s="961"/>
      <c r="S92" s="961"/>
      <c r="T92" s="961"/>
      <c r="U92" s="961"/>
      <c r="V92" s="961"/>
      <c r="W92" s="961"/>
      <c r="X92" s="961"/>
      <c r="Y92" s="962"/>
      <c r="Z92" s="963"/>
      <c r="AA92" s="963"/>
      <c r="AB92" s="963"/>
      <c r="AC92" s="963"/>
      <c r="AD92" s="964"/>
      <c r="AE92" s="965"/>
      <c r="AF92" s="966"/>
      <c r="AG92" s="966"/>
      <c r="AH92" s="966"/>
      <c r="AI92" s="967"/>
      <c r="AJ92" s="780"/>
      <c r="AK92" s="781"/>
      <c r="AL92" s="781"/>
      <c r="AM92" s="781"/>
      <c r="AN92" s="782"/>
      <c r="AO92" s="937" t="str">
        <f t="shared" si="4"/>
        <v/>
      </c>
      <c r="AP92" s="938"/>
      <c r="AQ92" s="938"/>
      <c r="AR92" s="938"/>
      <c r="AS92" s="938"/>
      <c r="AT92" s="938"/>
      <c r="AU92" s="938"/>
      <c r="AV92" s="794" t="s">
        <v>149</v>
      </c>
      <c r="AW92" s="795"/>
      <c r="AX92" s="797">
        <f>IFERROR(SUM(AO89:AU94),"")</f>
        <v>0</v>
      </c>
      <c r="AY92" s="797"/>
      <c r="AZ92" s="797"/>
      <c r="BA92" s="797"/>
      <c r="BB92" s="797"/>
      <c r="BC92" s="797"/>
      <c r="BD92" s="798" t="s">
        <v>146</v>
      </c>
      <c r="BE92" s="799"/>
    </row>
    <row r="93" spans="2:59" ht="12.95" customHeight="1">
      <c r="B93" s="728"/>
      <c r="C93" s="729"/>
      <c r="D93" s="931"/>
      <c r="E93" s="932"/>
      <c r="F93" s="960"/>
      <c r="G93" s="961"/>
      <c r="H93" s="961"/>
      <c r="I93" s="961"/>
      <c r="J93" s="961"/>
      <c r="K93" s="961"/>
      <c r="L93" s="961"/>
      <c r="M93" s="961"/>
      <c r="N93" s="961"/>
      <c r="O93" s="961"/>
      <c r="P93" s="961"/>
      <c r="Q93" s="961"/>
      <c r="R93" s="961"/>
      <c r="S93" s="961"/>
      <c r="T93" s="961"/>
      <c r="U93" s="961"/>
      <c r="V93" s="961"/>
      <c r="W93" s="961"/>
      <c r="X93" s="961"/>
      <c r="Y93" s="962"/>
      <c r="Z93" s="963"/>
      <c r="AA93" s="963"/>
      <c r="AB93" s="963"/>
      <c r="AC93" s="963"/>
      <c r="AD93" s="964"/>
      <c r="AE93" s="965"/>
      <c r="AF93" s="966"/>
      <c r="AG93" s="966"/>
      <c r="AH93" s="966"/>
      <c r="AI93" s="967"/>
      <c r="AJ93" s="780"/>
      <c r="AK93" s="781"/>
      <c r="AL93" s="781"/>
      <c r="AM93" s="781"/>
      <c r="AN93" s="782"/>
      <c r="AO93" s="937" t="str">
        <f t="shared" si="4"/>
        <v/>
      </c>
      <c r="AP93" s="938"/>
      <c r="AQ93" s="938"/>
      <c r="AR93" s="938"/>
      <c r="AS93" s="938"/>
      <c r="AT93" s="938"/>
      <c r="AU93" s="938"/>
      <c r="AV93" s="794"/>
      <c r="AW93" s="795"/>
      <c r="AX93" s="795"/>
      <c r="AY93" s="795"/>
      <c r="AZ93" s="795"/>
      <c r="BA93" s="795"/>
      <c r="BB93" s="795"/>
      <c r="BC93" s="795"/>
      <c r="BD93" s="795"/>
      <c r="BE93" s="796"/>
    </row>
    <row r="94" spans="2:59" ht="12.95" customHeight="1" thickBot="1">
      <c r="B94" s="728"/>
      <c r="C94" s="729"/>
      <c r="D94" s="931"/>
      <c r="E94" s="932"/>
      <c r="F94" s="978"/>
      <c r="G94" s="979"/>
      <c r="H94" s="979"/>
      <c r="I94" s="979"/>
      <c r="J94" s="979"/>
      <c r="K94" s="979"/>
      <c r="L94" s="979"/>
      <c r="M94" s="979"/>
      <c r="N94" s="979"/>
      <c r="O94" s="979"/>
      <c r="P94" s="979"/>
      <c r="Q94" s="979"/>
      <c r="R94" s="979"/>
      <c r="S94" s="979"/>
      <c r="T94" s="979"/>
      <c r="U94" s="979"/>
      <c r="V94" s="979"/>
      <c r="W94" s="979"/>
      <c r="X94" s="980"/>
      <c r="Y94" s="962"/>
      <c r="Z94" s="963"/>
      <c r="AA94" s="963"/>
      <c r="AB94" s="963"/>
      <c r="AC94" s="963"/>
      <c r="AD94" s="964"/>
      <c r="AE94" s="965"/>
      <c r="AF94" s="966"/>
      <c r="AG94" s="966"/>
      <c r="AH94" s="966"/>
      <c r="AI94" s="967"/>
      <c r="AJ94" s="780"/>
      <c r="AK94" s="781"/>
      <c r="AL94" s="781"/>
      <c r="AM94" s="781"/>
      <c r="AN94" s="782"/>
      <c r="AO94" s="937" t="str">
        <f t="shared" si="4"/>
        <v/>
      </c>
      <c r="AP94" s="938"/>
      <c r="AQ94" s="938"/>
      <c r="AR94" s="938"/>
      <c r="AS94" s="938"/>
      <c r="AT94" s="938"/>
      <c r="AU94" s="938"/>
      <c r="AV94" s="911"/>
      <c r="AW94" s="912"/>
      <c r="AX94" s="912"/>
      <c r="AY94" s="912"/>
      <c r="AZ94" s="912"/>
      <c r="BA94" s="912"/>
      <c r="BB94" s="912"/>
      <c r="BC94" s="912"/>
      <c r="BD94" s="912"/>
      <c r="BE94" s="913"/>
    </row>
    <row r="95" spans="2:59" ht="12.95" customHeight="1">
      <c r="B95" s="728"/>
      <c r="C95" s="859"/>
      <c r="D95" s="982" t="s">
        <v>164</v>
      </c>
      <c r="E95" s="982"/>
      <c r="F95" s="982"/>
      <c r="G95" s="982"/>
      <c r="H95" s="982"/>
      <c r="I95" s="982"/>
      <c r="J95" s="982"/>
      <c r="K95" s="982"/>
      <c r="L95" s="982"/>
      <c r="M95" s="982"/>
      <c r="N95" s="982"/>
      <c r="O95" s="982"/>
      <c r="P95" s="982"/>
      <c r="Q95" s="982"/>
      <c r="R95" s="982"/>
      <c r="S95" s="982"/>
      <c r="T95" s="982"/>
      <c r="U95" s="982"/>
      <c r="V95" s="982"/>
      <c r="W95" s="982"/>
      <c r="X95" s="982"/>
      <c r="Y95" s="982"/>
      <c r="Z95" s="982"/>
      <c r="AA95" s="982"/>
      <c r="AB95" s="982"/>
      <c r="AC95" s="982"/>
      <c r="AD95" s="982"/>
      <c r="AE95" s="982"/>
      <c r="AF95" s="982"/>
      <c r="AG95" s="982"/>
      <c r="AH95" s="982"/>
      <c r="AI95" s="982"/>
      <c r="AJ95" s="982"/>
      <c r="AK95" s="982"/>
      <c r="AL95" s="982"/>
      <c r="AM95" s="982"/>
      <c r="AN95" s="982"/>
      <c r="AO95" s="982"/>
      <c r="AP95" s="982"/>
      <c r="AQ95" s="982"/>
      <c r="AR95" s="982"/>
      <c r="AS95" s="982"/>
      <c r="AT95" s="982"/>
      <c r="AU95" s="983"/>
      <c r="AV95" s="914">
        <f>IFERROR(AX84+AX92,"")</f>
        <v>0</v>
      </c>
      <c r="AW95" s="915"/>
      <c r="AX95" s="915"/>
      <c r="AY95" s="915"/>
      <c r="AZ95" s="915"/>
      <c r="BA95" s="915"/>
      <c r="BB95" s="915"/>
      <c r="BC95" s="915"/>
      <c r="BD95" s="915"/>
      <c r="BE95" s="916"/>
      <c r="BF95" s="52"/>
    </row>
    <row r="96" spans="2:59" ht="12.95" customHeight="1" thickBot="1">
      <c r="B96" s="730"/>
      <c r="C96" s="860"/>
      <c r="D96" s="984"/>
      <c r="E96" s="984"/>
      <c r="F96" s="984"/>
      <c r="G96" s="984"/>
      <c r="H96" s="984"/>
      <c r="I96" s="984"/>
      <c r="J96" s="984"/>
      <c r="K96" s="984"/>
      <c r="L96" s="984"/>
      <c r="M96" s="984"/>
      <c r="N96" s="984"/>
      <c r="O96" s="984"/>
      <c r="P96" s="984"/>
      <c r="Q96" s="984"/>
      <c r="R96" s="984"/>
      <c r="S96" s="984"/>
      <c r="T96" s="984"/>
      <c r="U96" s="984"/>
      <c r="V96" s="984"/>
      <c r="W96" s="984"/>
      <c r="X96" s="984"/>
      <c r="Y96" s="984"/>
      <c r="Z96" s="984"/>
      <c r="AA96" s="984"/>
      <c r="AB96" s="984"/>
      <c r="AC96" s="984"/>
      <c r="AD96" s="984"/>
      <c r="AE96" s="984"/>
      <c r="AF96" s="984"/>
      <c r="AG96" s="984"/>
      <c r="AH96" s="984"/>
      <c r="AI96" s="984"/>
      <c r="AJ96" s="984"/>
      <c r="AK96" s="984"/>
      <c r="AL96" s="984"/>
      <c r="AM96" s="984"/>
      <c r="AN96" s="984"/>
      <c r="AO96" s="984"/>
      <c r="AP96" s="984"/>
      <c r="AQ96" s="984"/>
      <c r="AR96" s="984"/>
      <c r="AS96" s="984"/>
      <c r="AT96" s="984"/>
      <c r="AU96" s="985"/>
      <c r="AV96" s="917"/>
      <c r="AW96" s="918"/>
      <c r="AX96" s="918"/>
      <c r="AY96" s="918"/>
      <c r="AZ96" s="918"/>
      <c r="BA96" s="918"/>
      <c r="BB96" s="918"/>
      <c r="BC96" s="918"/>
      <c r="BD96" s="918"/>
      <c r="BE96" s="919"/>
      <c r="BF96" s="52"/>
      <c r="BG96" s="52"/>
    </row>
    <row r="97" spans="2:59" ht="12.95" customHeight="1">
      <c r="B97" s="726" t="s">
        <v>165</v>
      </c>
      <c r="C97" s="768"/>
      <c r="D97" s="929" t="s">
        <v>166</v>
      </c>
      <c r="E97" s="930"/>
      <c r="F97" s="896"/>
      <c r="G97" s="897"/>
      <c r="H97" s="897"/>
      <c r="I97" s="897"/>
      <c r="J97" s="897"/>
      <c r="K97" s="897"/>
      <c r="L97" s="897"/>
      <c r="M97" s="897"/>
      <c r="N97" s="897"/>
      <c r="O97" s="897"/>
      <c r="P97" s="897"/>
      <c r="Q97" s="897"/>
      <c r="R97" s="897"/>
      <c r="S97" s="897"/>
      <c r="T97" s="897"/>
      <c r="U97" s="897"/>
      <c r="V97" s="897"/>
      <c r="W97" s="897"/>
      <c r="X97" s="898"/>
      <c r="Y97" s="778"/>
      <c r="Z97" s="778"/>
      <c r="AA97" s="778"/>
      <c r="AB97" s="778"/>
      <c r="AC97" s="778"/>
      <c r="AD97" s="778"/>
      <c r="AE97" s="779"/>
      <c r="AF97" s="779"/>
      <c r="AG97" s="779"/>
      <c r="AH97" s="779"/>
      <c r="AI97" s="779"/>
      <c r="AJ97" s="780"/>
      <c r="AK97" s="781"/>
      <c r="AL97" s="781"/>
      <c r="AM97" s="781"/>
      <c r="AN97" s="782"/>
      <c r="AO97" s="937" t="str">
        <f>IF(AJ97="","",IF(AJ97="税抜",ROUNDDOWN(Y97*AE97*1.1,0),IF(AJ97="税込",ROUNDDOWN(Y97*AE97,0))))</f>
        <v/>
      </c>
      <c r="AP97" s="938"/>
      <c r="AQ97" s="938"/>
      <c r="AR97" s="938"/>
      <c r="AS97" s="938"/>
      <c r="AT97" s="938"/>
      <c r="AU97" s="981"/>
      <c r="AV97" s="986"/>
      <c r="AW97" s="987"/>
      <c r="AX97" s="987"/>
      <c r="AY97" s="987"/>
      <c r="AZ97" s="987"/>
      <c r="BA97" s="987"/>
      <c r="BB97" s="987"/>
      <c r="BC97" s="987"/>
      <c r="BD97" s="987"/>
      <c r="BE97" s="988"/>
    </row>
    <row r="98" spans="2:59" ht="12.95" customHeight="1">
      <c r="B98" s="769"/>
      <c r="C98" s="770"/>
      <c r="D98" s="931"/>
      <c r="E98" s="932"/>
      <c r="F98" s="888"/>
      <c r="G98" s="889"/>
      <c r="H98" s="889"/>
      <c r="I98" s="889"/>
      <c r="J98" s="889"/>
      <c r="K98" s="889"/>
      <c r="L98" s="889"/>
      <c r="M98" s="889"/>
      <c r="N98" s="889"/>
      <c r="O98" s="889"/>
      <c r="P98" s="889"/>
      <c r="Q98" s="889"/>
      <c r="R98" s="889"/>
      <c r="S98" s="889"/>
      <c r="T98" s="889"/>
      <c r="U98" s="889"/>
      <c r="V98" s="889"/>
      <c r="W98" s="889"/>
      <c r="X98" s="890"/>
      <c r="Y98" s="785"/>
      <c r="Z98" s="786"/>
      <c r="AA98" s="786"/>
      <c r="AB98" s="786"/>
      <c r="AC98" s="786"/>
      <c r="AD98" s="787"/>
      <c r="AE98" s="788"/>
      <c r="AF98" s="789"/>
      <c r="AG98" s="789"/>
      <c r="AH98" s="789"/>
      <c r="AI98" s="790"/>
      <c r="AJ98" s="780"/>
      <c r="AK98" s="781"/>
      <c r="AL98" s="781"/>
      <c r="AM98" s="781"/>
      <c r="AN98" s="782"/>
      <c r="AO98" s="937" t="str">
        <f t="shared" ref="AO98:AO109" si="5">IF(AJ98="","",IF(AJ98="税抜",ROUNDDOWN(Y98*AE98*1.1,0),IF(AJ98="税込",ROUNDDOWN(Y98*AE98,0))))</f>
        <v/>
      </c>
      <c r="AP98" s="938"/>
      <c r="AQ98" s="938"/>
      <c r="AR98" s="938"/>
      <c r="AS98" s="938"/>
      <c r="AT98" s="938"/>
      <c r="AU98" s="981"/>
      <c r="AV98" s="939" t="s">
        <v>167</v>
      </c>
      <c r="AW98" s="940"/>
      <c r="AX98" s="940"/>
      <c r="AY98" s="940"/>
      <c r="AZ98" s="940"/>
      <c r="BA98" s="940"/>
      <c r="BB98" s="940"/>
      <c r="BC98" s="940"/>
      <c r="BD98" s="940"/>
      <c r="BE98" s="941"/>
    </row>
    <row r="99" spans="2:59" ht="12.95" customHeight="1">
      <c r="B99" s="769"/>
      <c r="C99" s="770"/>
      <c r="D99" s="931"/>
      <c r="E99" s="932"/>
      <c r="F99" s="888"/>
      <c r="G99" s="889"/>
      <c r="H99" s="889"/>
      <c r="I99" s="889"/>
      <c r="J99" s="889"/>
      <c r="K99" s="889"/>
      <c r="L99" s="889"/>
      <c r="M99" s="889"/>
      <c r="N99" s="889"/>
      <c r="O99" s="889"/>
      <c r="P99" s="889"/>
      <c r="Q99" s="889"/>
      <c r="R99" s="889"/>
      <c r="S99" s="889"/>
      <c r="T99" s="889"/>
      <c r="U99" s="889"/>
      <c r="V99" s="889"/>
      <c r="W99" s="889"/>
      <c r="X99" s="890"/>
      <c r="Y99" s="785"/>
      <c r="Z99" s="786"/>
      <c r="AA99" s="786"/>
      <c r="AB99" s="786"/>
      <c r="AC99" s="786"/>
      <c r="AD99" s="787"/>
      <c r="AE99" s="866"/>
      <c r="AF99" s="866"/>
      <c r="AG99" s="866"/>
      <c r="AH99" s="866"/>
      <c r="AI99" s="866"/>
      <c r="AJ99" s="780"/>
      <c r="AK99" s="781"/>
      <c r="AL99" s="781"/>
      <c r="AM99" s="781"/>
      <c r="AN99" s="782"/>
      <c r="AO99" s="937" t="str">
        <f t="shared" si="5"/>
        <v/>
      </c>
      <c r="AP99" s="938"/>
      <c r="AQ99" s="938"/>
      <c r="AR99" s="938"/>
      <c r="AS99" s="938"/>
      <c r="AT99" s="938"/>
      <c r="AU99" s="981"/>
      <c r="AV99" s="942" t="s">
        <v>149</v>
      </c>
      <c r="AW99" s="943"/>
      <c r="AX99" s="944">
        <f>IFERROR(SUM(AO97:AU103),"")</f>
        <v>0</v>
      </c>
      <c r="AY99" s="944"/>
      <c r="AZ99" s="944"/>
      <c r="BA99" s="944"/>
      <c r="BB99" s="944"/>
      <c r="BC99" s="944"/>
      <c r="BD99" s="945" t="s">
        <v>146</v>
      </c>
      <c r="BE99" s="946"/>
    </row>
    <row r="100" spans="2:59" ht="12.95" customHeight="1">
      <c r="B100" s="769"/>
      <c r="C100" s="770"/>
      <c r="D100" s="931"/>
      <c r="E100" s="932"/>
      <c r="F100" s="888"/>
      <c r="G100" s="889"/>
      <c r="H100" s="889"/>
      <c r="I100" s="889"/>
      <c r="J100" s="889"/>
      <c r="K100" s="889"/>
      <c r="L100" s="889"/>
      <c r="M100" s="889"/>
      <c r="N100" s="889"/>
      <c r="O100" s="889"/>
      <c r="P100" s="889"/>
      <c r="Q100" s="889"/>
      <c r="R100" s="889"/>
      <c r="S100" s="889"/>
      <c r="T100" s="889"/>
      <c r="U100" s="889"/>
      <c r="V100" s="889"/>
      <c r="W100" s="889"/>
      <c r="X100" s="890"/>
      <c r="Y100" s="785"/>
      <c r="Z100" s="786"/>
      <c r="AA100" s="786"/>
      <c r="AB100" s="786"/>
      <c r="AC100" s="786"/>
      <c r="AD100" s="787"/>
      <c r="AE100" s="866"/>
      <c r="AF100" s="866"/>
      <c r="AG100" s="866"/>
      <c r="AH100" s="866"/>
      <c r="AI100" s="866"/>
      <c r="AJ100" s="780"/>
      <c r="AK100" s="781"/>
      <c r="AL100" s="781"/>
      <c r="AM100" s="781"/>
      <c r="AN100" s="782"/>
      <c r="AO100" s="937" t="str">
        <f t="shared" si="5"/>
        <v/>
      </c>
      <c r="AP100" s="938"/>
      <c r="AQ100" s="938"/>
      <c r="AR100" s="938"/>
      <c r="AS100" s="938"/>
      <c r="AT100" s="938"/>
      <c r="AU100" s="981"/>
      <c r="AV100" s="942"/>
      <c r="AW100" s="943"/>
      <c r="AX100" s="943"/>
      <c r="AY100" s="943"/>
      <c r="AZ100" s="943"/>
      <c r="BA100" s="943"/>
      <c r="BB100" s="943"/>
      <c r="BC100" s="943"/>
      <c r="BD100" s="943"/>
      <c r="BE100" s="947"/>
    </row>
    <row r="101" spans="2:59" ht="12.95" customHeight="1" thickBot="1">
      <c r="B101" s="769"/>
      <c r="C101" s="770"/>
      <c r="D101" s="931"/>
      <c r="E101" s="932"/>
      <c r="F101" s="888"/>
      <c r="G101" s="889"/>
      <c r="H101" s="889"/>
      <c r="I101" s="889"/>
      <c r="J101" s="889"/>
      <c r="K101" s="889"/>
      <c r="L101" s="889"/>
      <c r="M101" s="889"/>
      <c r="N101" s="889"/>
      <c r="O101" s="889"/>
      <c r="P101" s="889"/>
      <c r="Q101" s="889"/>
      <c r="R101" s="889"/>
      <c r="S101" s="889"/>
      <c r="T101" s="889"/>
      <c r="U101" s="889"/>
      <c r="V101" s="889"/>
      <c r="W101" s="889"/>
      <c r="X101" s="890"/>
      <c r="Y101" s="785"/>
      <c r="Z101" s="786"/>
      <c r="AA101" s="786"/>
      <c r="AB101" s="786"/>
      <c r="AC101" s="786"/>
      <c r="AD101" s="787"/>
      <c r="AE101" s="866"/>
      <c r="AF101" s="866"/>
      <c r="AG101" s="866"/>
      <c r="AH101" s="866"/>
      <c r="AI101" s="866"/>
      <c r="AJ101" s="780"/>
      <c r="AK101" s="781"/>
      <c r="AL101" s="781"/>
      <c r="AM101" s="781"/>
      <c r="AN101" s="782"/>
      <c r="AO101" s="937" t="str">
        <f t="shared" si="5"/>
        <v/>
      </c>
      <c r="AP101" s="938"/>
      <c r="AQ101" s="938"/>
      <c r="AR101" s="938"/>
      <c r="AS101" s="938"/>
      <c r="AT101" s="938"/>
      <c r="AU101" s="981"/>
      <c r="AV101" s="942"/>
      <c r="AW101" s="943"/>
      <c r="AX101" s="943"/>
      <c r="AY101" s="943"/>
      <c r="AZ101" s="943"/>
      <c r="BA101" s="943"/>
      <c r="BB101" s="943"/>
      <c r="BC101" s="943"/>
      <c r="BD101" s="943"/>
      <c r="BE101" s="947"/>
    </row>
    <row r="102" spans="2:59" ht="12.95" customHeight="1" thickTop="1">
      <c r="B102" s="769"/>
      <c r="C102" s="770"/>
      <c r="D102" s="931"/>
      <c r="E102" s="932"/>
      <c r="F102" s="888"/>
      <c r="G102" s="889"/>
      <c r="H102" s="889"/>
      <c r="I102" s="889"/>
      <c r="J102" s="889"/>
      <c r="K102" s="889"/>
      <c r="L102" s="889"/>
      <c r="M102" s="889"/>
      <c r="N102" s="889"/>
      <c r="O102" s="889"/>
      <c r="P102" s="889"/>
      <c r="Q102" s="889"/>
      <c r="R102" s="889"/>
      <c r="S102" s="889"/>
      <c r="T102" s="889"/>
      <c r="U102" s="889"/>
      <c r="V102" s="889"/>
      <c r="W102" s="889"/>
      <c r="X102" s="890"/>
      <c r="Y102" s="962"/>
      <c r="Z102" s="963"/>
      <c r="AA102" s="963"/>
      <c r="AB102" s="963"/>
      <c r="AC102" s="963"/>
      <c r="AD102" s="964"/>
      <c r="AE102" s="965"/>
      <c r="AF102" s="966"/>
      <c r="AG102" s="966"/>
      <c r="AH102" s="966"/>
      <c r="AI102" s="967"/>
      <c r="AJ102" s="780"/>
      <c r="AK102" s="781"/>
      <c r="AL102" s="781"/>
      <c r="AM102" s="781"/>
      <c r="AN102" s="782"/>
      <c r="AO102" s="937" t="str">
        <f t="shared" si="5"/>
        <v/>
      </c>
      <c r="AP102" s="938"/>
      <c r="AQ102" s="938"/>
      <c r="AR102" s="938"/>
      <c r="AS102" s="938"/>
      <c r="AT102" s="938"/>
      <c r="AU102" s="981"/>
      <c r="AV102" s="870"/>
      <c r="AW102" s="871"/>
      <c r="AX102" s="871"/>
      <c r="AY102" s="871"/>
      <c r="AZ102" s="871"/>
      <c r="BA102" s="871"/>
      <c r="BB102" s="871"/>
      <c r="BC102" s="871"/>
      <c r="BD102" s="871"/>
      <c r="BE102" s="872"/>
    </row>
    <row r="103" spans="2:59" ht="12.95" customHeight="1" thickBot="1">
      <c r="B103" s="769"/>
      <c r="C103" s="770"/>
      <c r="D103" s="933"/>
      <c r="E103" s="934"/>
      <c r="F103" s="951"/>
      <c r="G103" s="952"/>
      <c r="H103" s="952"/>
      <c r="I103" s="952"/>
      <c r="J103" s="952"/>
      <c r="K103" s="952"/>
      <c r="L103" s="952"/>
      <c r="M103" s="952"/>
      <c r="N103" s="952"/>
      <c r="O103" s="952"/>
      <c r="P103" s="952"/>
      <c r="Q103" s="952"/>
      <c r="R103" s="952"/>
      <c r="S103" s="952"/>
      <c r="T103" s="952"/>
      <c r="U103" s="952"/>
      <c r="V103" s="952"/>
      <c r="W103" s="952"/>
      <c r="X103" s="953"/>
      <c r="Y103" s="954"/>
      <c r="Z103" s="955"/>
      <c r="AA103" s="955"/>
      <c r="AB103" s="955"/>
      <c r="AC103" s="955"/>
      <c r="AD103" s="956"/>
      <c r="AE103" s="957"/>
      <c r="AF103" s="958"/>
      <c r="AG103" s="958"/>
      <c r="AH103" s="958"/>
      <c r="AI103" s="959"/>
      <c r="AJ103" s="816"/>
      <c r="AK103" s="817"/>
      <c r="AL103" s="817"/>
      <c r="AM103" s="817"/>
      <c r="AN103" s="818"/>
      <c r="AO103" s="968" t="str">
        <f t="shared" si="5"/>
        <v/>
      </c>
      <c r="AP103" s="969"/>
      <c r="AQ103" s="969"/>
      <c r="AR103" s="969"/>
      <c r="AS103" s="969"/>
      <c r="AT103" s="969"/>
      <c r="AU103" s="989"/>
      <c r="AV103" s="873"/>
      <c r="AW103" s="874"/>
      <c r="AX103" s="874"/>
      <c r="AY103" s="874"/>
      <c r="AZ103" s="874"/>
      <c r="BA103" s="874"/>
      <c r="BB103" s="874"/>
      <c r="BC103" s="874"/>
      <c r="BD103" s="874"/>
      <c r="BE103" s="875"/>
    </row>
    <row r="104" spans="2:59" ht="12.95" customHeight="1" thickTop="1">
      <c r="B104" s="769"/>
      <c r="C104" s="770"/>
      <c r="D104" s="970" t="s">
        <v>168</v>
      </c>
      <c r="E104" s="792"/>
      <c r="F104" s="960"/>
      <c r="G104" s="961"/>
      <c r="H104" s="961"/>
      <c r="I104" s="961"/>
      <c r="J104" s="961"/>
      <c r="K104" s="961"/>
      <c r="L104" s="961"/>
      <c r="M104" s="961"/>
      <c r="N104" s="961"/>
      <c r="O104" s="961"/>
      <c r="P104" s="961"/>
      <c r="Q104" s="961"/>
      <c r="R104" s="961"/>
      <c r="S104" s="961"/>
      <c r="T104" s="961"/>
      <c r="U104" s="961"/>
      <c r="V104" s="961"/>
      <c r="W104" s="961"/>
      <c r="X104" s="961"/>
      <c r="Y104" s="972"/>
      <c r="Z104" s="973"/>
      <c r="AA104" s="973"/>
      <c r="AB104" s="973"/>
      <c r="AC104" s="973"/>
      <c r="AD104" s="974"/>
      <c r="AE104" s="965"/>
      <c r="AF104" s="966"/>
      <c r="AG104" s="966"/>
      <c r="AH104" s="966"/>
      <c r="AI104" s="967"/>
      <c r="AJ104" s="780"/>
      <c r="AK104" s="781"/>
      <c r="AL104" s="781"/>
      <c r="AM104" s="781"/>
      <c r="AN104" s="782"/>
      <c r="AO104" s="937" t="str">
        <f t="shared" si="5"/>
        <v/>
      </c>
      <c r="AP104" s="938"/>
      <c r="AQ104" s="938"/>
      <c r="AR104" s="938"/>
      <c r="AS104" s="938"/>
      <c r="AT104" s="938"/>
      <c r="AU104" s="981"/>
      <c r="AV104" s="986"/>
      <c r="AW104" s="987"/>
      <c r="AX104" s="987"/>
      <c r="AY104" s="987"/>
      <c r="AZ104" s="987"/>
      <c r="BA104" s="987"/>
      <c r="BB104" s="987"/>
      <c r="BC104" s="987"/>
      <c r="BD104" s="987"/>
      <c r="BE104" s="988"/>
    </row>
    <row r="105" spans="2:59" ht="12.95" customHeight="1">
      <c r="B105" s="769"/>
      <c r="C105" s="770"/>
      <c r="D105" s="769"/>
      <c r="E105" s="775"/>
      <c r="F105" s="888"/>
      <c r="G105" s="889"/>
      <c r="H105" s="889"/>
      <c r="I105" s="889"/>
      <c r="J105" s="889"/>
      <c r="K105" s="889"/>
      <c r="L105" s="889"/>
      <c r="M105" s="889"/>
      <c r="N105" s="889"/>
      <c r="O105" s="889"/>
      <c r="P105" s="889"/>
      <c r="Q105" s="889"/>
      <c r="R105" s="889"/>
      <c r="S105" s="889"/>
      <c r="T105" s="889"/>
      <c r="U105" s="889"/>
      <c r="V105" s="889"/>
      <c r="W105" s="889"/>
      <c r="X105" s="890"/>
      <c r="Y105" s="962"/>
      <c r="Z105" s="963"/>
      <c r="AA105" s="963"/>
      <c r="AB105" s="963"/>
      <c r="AC105" s="963"/>
      <c r="AD105" s="964"/>
      <c r="AE105" s="965"/>
      <c r="AF105" s="966"/>
      <c r="AG105" s="966"/>
      <c r="AH105" s="966"/>
      <c r="AI105" s="967"/>
      <c r="AJ105" s="780"/>
      <c r="AK105" s="781"/>
      <c r="AL105" s="781"/>
      <c r="AM105" s="781"/>
      <c r="AN105" s="782"/>
      <c r="AO105" s="937" t="str">
        <f t="shared" si="5"/>
        <v/>
      </c>
      <c r="AP105" s="938"/>
      <c r="AQ105" s="938"/>
      <c r="AR105" s="938"/>
      <c r="AS105" s="938"/>
      <c r="AT105" s="938"/>
      <c r="AU105" s="981"/>
      <c r="AV105" s="939"/>
      <c r="AW105" s="940"/>
      <c r="AX105" s="940"/>
      <c r="AY105" s="940"/>
      <c r="AZ105" s="940"/>
      <c r="BA105" s="940"/>
      <c r="BB105" s="940"/>
      <c r="BC105" s="940"/>
      <c r="BD105" s="940"/>
      <c r="BE105" s="941"/>
    </row>
    <row r="106" spans="2:59" ht="12.95" customHeight="1">
      <c r="B106" s="769"/>
      <c r="C106" s="770"/>
      <c r="D106" s="769"/>
      <c r="E106" s="775"/>
      <c r="F106" s="888"/>
      <c r="G106" s="889"/>
      <c r="H106" s="889"/>
      <c r="I106" s="889"/>
      <c r="J106" s="889"/>
      <c r="K106" s="889"/>
      <c r="L106" s="889"/>
      <c r="M106" s="889"/>
      <c r="N106" s="889"/>
      <c r="O106" s="889"/>
      <c r="P106" s="889"/>
      <c r="Q106" s="889"/>
      <c r="R106" s="889"/>
      <c r="S106" s="889"/>
      <c r="T106" s="889"/>
      <c r="U106" s="889"/>
      <c r="V106" s="889"/>
      <c r="W106" s="889"/>
      <c r="X106" s="890"/>
      <c r="Y106" s="962"/>
      <c r="Z106" s="963"/>
      <c r="AA106" s="963"/>
      <c r="AB106" s="963"/>
      <c r="AC106" s="963"/>
      <c r="AD106" s="964"/>
      <c r="AE106" s="965"/>
      <c r="AF106" s="966"/>
      <c r="AG106" s="966"/>
      <c r="AH106" s="966"/>
      <c r="AI106" s="967"/>
      <c r="AJ106" s="780"/>
      <c r="AK106" s="781"/>
      <c r="AL106" s="781"/>
      <c r="AM106" s="781"/>
      <c r="AN106" s="782"/>
      <c r="AO106" s="937" t="str">
        <f t="shared" si="5"/>
        <v/>
      </c>
      <c r="AP106" s="938"/>
      <c r="AQ106" s="938"/>
      <c r="AR106" s="938"/>
      <c r="AS106" s="938"/>
      <c r="AT106" s="938"/>
      <c r="AU106" s="938"/>
      <c r="AV106" s="939" t="s">
        <v>169</v>
      </c>
      <c r="AW106" s="940"/>
      <c r="AX106" s="990"/>
      <c r="AY106" s="990"/>
      <c r="AZ106" s="990"/>
      <c r="BA106" s="990"/>
      <c r="BB106" s="990"/>
      <c r="BC106" s="990"/>
      <c r="BD106" s="990"/>
      <c r="BE106" s="991"/>
    </row>
    <row r="107" spans="2:59" ht="12.95" customHeight="1">
      <c r="B107" s="769"/>
      <c r="C107" s="770"/>
      <c r="D107" s="769"/>
      <c r="E107" s="775"/>
      <c r="F107" s="888"/>
      <c r="G107" s="889"/>
      <c r="H107" s="889"/>
      <c r="I107" s="889"/>
      <c r="J107" s="889"/>
      <c r="K107" s="889"/>
      <c r="L107" s="889"/>
      <c r="M107" s="889"/>
      <c r="N107" s="889"/>
      <c r="O107" s="889"/>
      <c r="P107" s="889"/>
      <c r="Q107" s="889"/>
      <c r="R107" s="889"/>
      <c r="S107" s="889"/>
      <c r="T107" s="889"/>
      <c r="U107" s="889"/>
      <c r="V107" s="889"/>
      <c r="W107" s="889"/>
      <c r="X107" s="890"/>
      <c r="Y107" s="962"/>
      <c r="Z107" s="963"/>
      <c r="AA107" s="963"/>
      <c r="AB107" s="963"/>
      <c r="AC107" s="963"/>
      <c r="AD107" s="964"/>
      <c r="AE107" s="965"/>
      <c r="AF107" s="966"/>
      <c r="AG107" s="966"/>
      <c r="AH107" s="966"/>
      <c r="AI107" s="967"/>
      <c r="AJ107" s="780"/>
      <c r="AK107" s="781"/>
      <c r="AL107" s="781"/>
      <c r="AM107" s="781"/>
      <c r="AN107" s="782"/>
      <c r="AO107" s="937" t="str">
        <f t="shared" ref="AO107" si="6">IF(AJ107="","",IF(AJ107="税抜",ROUNDDOWN(Y107*AE107*1.1,0),IF(AJ107="税込",ROUNDDOWN(Y107*AE107,0))))</f>
        <v/>
      </c>
      <c r="AP107" s="938"/>
      <c r="AQ107" s="938"/>
      <c r="AR107" s="938"/>
      <c r="AS107" s="938"/>
      <c r="AT107" s="938"/>
      <c r="AU107" s="938"/>
      <c r="AV107" s="942" t="s">
        <v>149</v>
      </c>
      <c r="AW107" s="943"/>
      <c r="AX107" s="944">
        <f>IFERROR(SUM(AO104:AU109),"")</f>
        <v>0</v>
      </c>
      <c r="AY107" s="944"/>
      <c r="AZ107" s="944"/>
      <c r="BA107" s="944"/>
      <c r="BB107" s="944"/>
      <c r="BC107" s="944"/>
      <c r="BD107" s="945" t="s">
        <v>146</v>
      </c>
      <c r="BE107" s="946"/>
      <c r="BF107" s="53"/>
    </row>
    <row r="108" spans="2:59" ht="12.95" customHeight="1">
      <c r="B108" s="769"/>
      <c r="C108" s="770"/>
      <c r="D108" s="769"/>
      <c r="E108" s="775"/>
      <c r="F108" s="960"/>
      <c r="G108" s="961"/>
      <c r="H108" s="961"/>
      <c r="I108" s="961"/>
      <c r="J108" s="961"/>
      <c r="K108" s="961"/>
      <c r="L108" s="961"/>
      <c r="M108" s="961"/>
      <c r="N108" s="961"/>
      <c r="O108" s="961"/>
      <c r="P108" s="961"/>
      <c r="Q108" s="961"/>
      <c r="R108" s="961"/>
      <c r="S108" s="961"/>
      <c r="T108" s="961"/>
      <c r="U108" s="961"/>
      <c r="V108" s="961"/>
      <c r="W108" s="961"/>
      <c r="X108" s="961"/>
      <c r="Y108" s="962"/>
      <c r="Z108" s="963"/>
      <c r="AA108" s="963"/>
      <c r="AB108" s="963"/>
      <c r="AC108" s="963"/>
      <c r="AD108" s="964"/>
      <c r="AE108" s="965"/>
      <c r="AF108" s="966"/>
      <c r="AG108" s="966"/>
      <c r="AH108" s="966"/>
      <c r="AI108" s="967"/>
      <c r="AJ108" s="780"/>
      <c r="AK108" s="781"/>
      <c r="AL108" s="781"/>
      <c r="AM108" s="781"/>
      <c r="AN108" s="782"/>
      <c r="AO108" s="937" t="str">
        <f t="shared" si="5"/>
        <v/>
      </c>
      <c r="AP108" s="938"/>
      <c r="AQ108" s="938"/>
      <c r="AR108" s="938"/>
      <c r="AS108" s="938"/>
      <c r="AT108" s="938"/>
      <c r="AU108" s="938"/>
      <c r="AV108" s="942"/>
      <c r="AW108" s="943"/>
      <c r="AX108" s="943"/>
      <c r="AY108" s="943"/>
      <c r="AZ108" s="943"/>
      <c r="BA108" s="943"/>
      <c r="BB108" s="943"/>
      <c r="BC108" s="943"/>
      <c r="BD108" s="943"/>
      <c r="BE108" s="947"/>
    </row>
    <row r="109" spans="2:59" ht="12.95" customHeight="1" thickBot="1">
      <c r="B109" s="769"/>
      <c r="C109" s="770"/>
      <c r="D109" s="771"/>
      <c r="E109" s="793"/>
      <c r="F109" s="992"/>
      <c r="G109" s="993"/>
      <c r="H109" s="993"/>
      <c r="I109" s="993"/>
      <c r="J109" s="993"/>
      <c r="K109" s="993"/>
      <c r="L109" s="993"/>
      <c r="M109" s="993"/>
      <c r="N109" s="993"/>
      <c r="O109" s="993"/>
      <c r="P109" s="993"/>
      <c r="Q109" s="993"/>
      <c r="R109" s="993"/>
      <c r="S109" s="993"/>
      <c r="T109" s="993"/>
      <c r="U109" s="993"/>
      <c r="V109" s="993"/>
      <c r="W109" s="993"/>
      <c r="X109" s="993"/>
      <c r="Y109" s="994"/>
      <c r="Z109" s="995"/>
      <c r="AA109" s="995"/>
      <c r="AB109" s="995"/>
      <c r="AC109" s="995"/>
      <c r="AD109" s="996"/>
      <c r="AE109" s="997"/>
      <c r="AF109" s="998"/>
      <c r="AG109" s="998"/>
      <c r="AH109" s="998"/>
      <c r="AI109" s="999"/>
      <c r="AJ109" s="780"/>
      <c r="AK109" s="781"/>
      <c r="AL109" s="781"/>
      <c r="AM109" s="781"/>
      <c r="AN109" s="782"/>
      <c r="AO109" s="1000" t="str">
        <f t="shared" si="5"/>
        <v/>
      </c>
      <c r="AP109" s="1001"/>
      <c r="AQ109" s="1001"/>
      <c r="AR109" s="1001"/>
      <c r="AS109" s="1001"/>
      <c r="AT109" s="1001"/>
      <c r="AU109" s="1001"/>
      <c r="AV109" s="942"/>
      <c r="AW109" s="943"/>
      <c r="AX109" s="943"/>
      <c r="AY109" s="943"/>
      <c r="AZ109" s="943"/>
      <c r="BA109" s="943"/>
      <c r="BB109" s="943"/>
      <c r="BC109" s="943"/>
      <c r="BD109" s="943"/>
      <c r="BE109" s="947"/>
    </row>
    <row r="110" spans="2:59" ht="12.95" customHeight="1">
      <c r="B110" s="769"/>
      <c r="C110" s="770"/>
      <c r="D110" s="982" t="s">
        <v>170</v>
      </c>
      <c r="E110" s="982"/>
      <c r="F110" s="982"/>
      <c r="G110" s="982"/>
      <c r="H110" s="982"/>
      <c r="I110" s="982"/>
      <c r="J110" s="982"/>
      <c r="K110" s="982"/>
      <c r="L110" s="982"/>
      <c r="M110" s="982"/>
      <c r="N110" s="982"/>
      <c r="O110" s="982"/>
      <c r="P110" s="982"/>
      <c r="Q110" s="982"/>
      <c r="R110" s="982"/>
      <c r="S110" s="982"/>
      <c r="T110" s="982"/>
      <c r="U110" s="982"/>
      <c r="V110" s="982"/>
      <c r="W110" s="982"/>
      <c r="X110" s="982"/>
      <c r="Y110" s="982"/>
      <c r="Z110" s="982"/>
      <c r="AA110" s="982"/>
      <c r="AB110" s="982"/>
      <c r="AC110" s="982"/>
      <c r="AD110" s="982"/>
      <c r="AE110" s="982"/>
      <c r="AF110" s="982"/>
      <c r="AG110" s="982"/>
      <c r="AH110" s="982"/>
      <c r="AI110" s="982"/>
      <c r="AJ110" s="982"/>
      <c r="AK110" s="982"/>
      <c r="AL110" s="982"/>
      <c r="AM110" s="982"/>
      <c r="AN110" s="982"/>
      <c r="AO110" s="982"/>
      <c r="AP110" s="982"/>
      <c r="AQ110" s="982"/>
      <c r="AR110" s="982"/>
      <c r="AS110" s="982"/>
      <c r="AT110" s="982"/>
      <c r="AU110" s="983"/>
      <c r="AV110" s="914">
        <f>IFERROR(AX99+AX107,"")</f>
        <v>0</v>
      </c>
      <c r="AW110" s="915"/>
      <c r="AX110" s="915"/>
      <c r="AY110" s="915"/>
      <c r="AZ110" s="915"/>
      <c r="BA110" s="915"/>
      <c r="BB110" s="915"/>
      <c r="BC110" s="915"/>
      <c r="BD110" s="915"/>
      <c r="BE110" s="916"/>
      <c r="BF110" s="52"/>
    </row>
    <row r="111" spans="2:59" ht="12.95" customHeight="1" thickBot="1">
      <c r="B111" s="771"/>
      <c r="C111" s="772"/>
      <c r="D111" s="984"/>
      <c r="E111" s="984"/>
      <c r="F111" s="984"/>
      <c r="G111" s="984"/>
      <c r="H111" s="984"/>
      <c r="I111" s="984"/>
      <c r="J111" s="984"/>
      <c r="K111" s="984"/>
      <c r="L111" s="984"/>
      <c r="M111" s="984"/>
      <c r="N111" s="984"/>
      <c r="O111" s="984"/>
      <c r="P111" s="984"/>
      <c r="Q111" s="984"/>
      <c r="R111" s="984"/>
      <c r="S111" s="984"/>
      <c r="T111" s="984"/>
      <c r="U111" s="984"/>
      <c r="V111" s="984"/>
      <c r="W111" s="984"/>
      <c r="X111" s="984"/>
      <c r="Y111" s="984"/>
      <c r="Z111" s="984"/>
      <c r="AA111" s="984"/>
      <c r="AB111" s="984"/>
      <c r="AC111" s="984"/>
      <c r="AD111" s="984"/>
      <c r="AE111" s="984"/>
      <c r="AF111" s="984"/>
      <c r="AG111" s="984"/>
      <c r="AH111" s="984"/>
      <c r="AI111" s="984"/>
      <c r="AJ111" s="984"/>
      <c r="AK111" s="984"/>
      <c r="AL111" s="984"/>
      <c r="AM111" s="984"/>
      <c r="AN111" s="984"/>
      <c r="AO111" s="984"/>
      <c r="AP111" s="984"/>
      <c r="AQ111" s="984"/>
      <c r="AR111" s="984"/>
      <c r="AS111" s="984"/>
      <c r="AT111" s="984"/>
      <c r="AU111" s="985"/>
      <c r="AV111" s="917"/>
      <c r="AW111" s="918"/>
      <c r="AX111" s="918"/>
      <c r="AY111" s="918"/>
      <c r="AZ111" s="918"/>
      <c r="BA111" s="918"/>
      <c r="BB111" s="918"/>
      <c r="BC111" s="918"/>
      <c r="BD111" s="918"/>
      <c r="BE111" s="919"/>
      <c r="BF111" s="52"/>
      <c r="BG111" s="52"/>
    </row>
    <row r="112" spans="2:59" ht="12.95" customHeight="1">
      <c r="B112" s="725" t="s">
        <v>135</v>
      </c>
      <c r="C112" s="725"/>
      <c r="D112" s="1002" t="s">
        <v>136</v>
      </c>
      <c r="E112" s="1003"/>
      <c r="F112" s="732" t="s">
        <v>137</v>
      </c>
      <c r="G112" s="733"/>
      <c r="H112" s="733"/>
      <c r="I112" s="733"/>
      <c r="J112" s="733"/>
      <c r="K112" s="733"/>
      <c r="L112" s="733"/>
      <c r="M112" s="733"/>
      <c r="N112" s="733"/>
      <c r="O112" s="733"/>
      <c r="P112" s="733"/>
      <c r="Q112" s="733"/>
      <c r="R112" s="733"/>
      <c r="S112" s="733"/>
      <c r="T112" s="733"/>
      <c r="U112" s="733"/>
      <c r="V112" s="733"/>
      <c r="W112" s="733"/>
      <c r="X112" s="733"/>
      <c r="Y112" s="733"/>
      <c r="Z112" s="733"/>
      <c r="AA112" s="733"/>
      <c r="AB112" s="733"/>
      <c r="AC112" s="733"/>
      <c r="AD112" s="733"/>
      <c r="AE112" s="733"/>
      <c r="AF112" s="733"/>
      <c r="AG112" s="733"/>
      <c r="AH112" s="733"/>
      <c r="AI112" s="733"/>
      <c r="AJ112" s="733"/>
      <c r="AK112" s="733"/>
      <c r="AL112" s="733"/>
      <c r="AM112" s="733"/>
      <c r="AN112" s="733"/>
      <c r="AO112" s="733"/>
      <c r="AP112" s="733"/>
      <c r="AQ112" s="733"/>
      <c r="AR112" s="733"/>
      <c r="AS112" s="733"/>
      <c r="AT112" s="733"/>
      <c r="AU112" s="733"/>
      <c r="AV112" s="1008" t="s">
        <v>159</v>
      </c>
      <c r="AW112" s="1009"/>
      <c r="AX112" s="1009"/>
      <c r="AY112" s="1009"/>
      <c r="AZ112" s="1009"/>
      <c r="BA112" s="1009"/>
      <c r="BB112" s="1009"/>
      <c r="BC112" s="1009"/>
      <c r="BD112" s="1009"/>
      <c r="BE112" s="1010"/>
    </row>
    <row r="113" spans="2:57" ht="12.95" customHeight="1">
      <c r="B113" s="725"/>
      <c r="C113" s="725"/>
      <c r="D113" s="1004"/>
      <c r="E113" s="1005"/>
      <c r="F113" s="690" t="s">
        <v>138</v>
      </c>
      <c r="G113" s="691"/>
      <c r="H113" s="691"/>
      <c r="I113" s="691"/>
      <c r="J113" s="691"/>
      <c r="K113" s="691"/>
      <c r="L113" s="691"/>
      <c r="M113" s="691"/>
      <c r="N113" s="691"/>
      <c r="O113" s="691"/>
      <c r="P113" s="691"/>
      <c r="Q113" s="691"/>
      <c r="R113" s="691"/>
      <c r="S113" s="691"/>
      <c r="T113" s="691"/>
      <c r="U113" s="691"/>
      <c r="V113" s="691"/>
      <c r="W113" s="691"/>
      <c r="X113" s="743"/>
      <c r="Y113" s="1015" t="s">
        <v>139</v>
      </c>
      <c r="Z113" s="1015"/>
      <c r="AA113" s="1015"/>
      <c r="AB113" s="1015"/>
      <c r="AC113" s="1015"/>
      <c r="AD113" s="1015"/>
      <c r="AE113" s="1015" t="s">
        <v>140</v>
      </c>
      <c r="AF113" s="1015"/>
      <c r="AG113" s="1015"/>
      <c r="AH113" s="1015"/>
      <c r="AI113" s="1015"/>
      <c r="AJ113" s="1018" t="s">
        <v>141</v>
      </c>
      <c r="AK113" s="1019"/>
      <c r="AL113" s="1019"/>
      <c r="AM113" s="1019"/>
      <c r="AN113" s="1020"/>
      <c r="AO113" s="1015" t="s">
        <v>160</v>
      </c>
      <c r="AP113" s="1015"/>
      <c r="AQ113" s="1015"/>
      <c r="AR113" s="1015"/>
      <c r="AS113" s="1015"/>
      <c r="AT113" s="1015"/>
      <c r="AU113" s="1027"/>
      <c r="AV113" s="1011"/>
      <c r="AW113" s="1009"/>
      <c r="AX113" s="1009"/>
      <c r="AY113" s="1009"/>
      <c r="AZ113" s="1009"/>
      <c r="BA113" s="1009"/>
      <c r="BB113" s="1009"/>
      <c r="BC113" s="1009"/>
      <c r="BD113" s="1009"/>
      <c r="BE113" s="1010"/>
    </row>
    <row r="114" spans="2:57" ht="12.95" customHeight="1">
      <c r="B114" s="725"/>
      <c r="C114" s="725"/>
      <c r="D114" s="1004"/>
      <c r="E114" s="1005"/>
      <c r="F114" s="744"/>
      <c r="G114" s="745"/>
      <c r="H114" s="745"/>
      <c r="I114" s="745"/>
      <c r="J114" s="745"/>
      <c r="K114" s="745"/>
      <c r="L114" s="745"/>
      <c r="M114" s="745"/>
      <c r="N114" s="745"/>
      <c r="O114" s="745"/>
      <c r="P114" s="745"/>
      <c r="Q114" s="745"/>
      <c r="R114" s="745"/>
      <c r="S114" s="745"/>
      <c r="T114" s="745"/>
      <c r="U114" s="745"/>
      <c r="V114" s="745"/>
      <c r="W114" s="745"/>
      <c r="X114" s="746"/>
      <c r="Y114" s="1016"/>
      <c r="Z114" s="1016"/>
      <c r="AA114" s="1016"/>
      <c r="AB114" s="1016"/>
      <c r="AC114" s="1016"/>
      <c r="AD114" s="1016"/>
      <c r="AE114" s="1016"/>
      <c r="AF114" s="1016"/>
      <c r="AG114" s="1016"/>
      <c r="AH114" s="1016"/>
      <c r="AI114" s="1016"/>
      <c r="AJ114" s="1021"/>
      <c r="AK114" s="1022"/>
      <c r="AL114" s="1022"/>
      <c r="AM114" s="1022"/>
      <c r="AN114" s="1023"/>
      <c r="AO114" s="1016"/>
      <c r="AP114" s="1016"/>
      <c r="AQ114" s="1016"/>
      <c r="AR114" s="1016"/>
      <c r="AS114" s="1016"/>
      <c r="AT114" s="1016"/>
      <c r="AU114" s="1028"/>
      <c r="AV114" s="1011"/>
      <c r="AW114" s="1009"/>
      <c r="AX114" s="1009"/>
      <c r="AY114" s="1009"/>
      <c r="AZ114" s="1009"/>
      <c r="BA114" s="1009"/>
      <c r="BB114" s="1009"/>
      <c r="BC114" s="1009"/>
      <c r="BD114" s="1009"/>
      <c r="BE114" s="1010"/>
    </row>
    <row r="115" spans="2:57" ht="12.95" customHeight="1">
      <c r="B115" s="725"/>
      <c r="C115" s="725"/>
      <c r="D115" s="1006"/>
      <c r="E115" s="1007"/>
      <c r="F115" s="692"/>
      <c r="G115" s="693"/>
      <c r="H115" s="693"/>
      <c r="I115" s="693"/>
      <c r="J115" s="693"/>
      <c r="K115" s="693"/>
      <c r="L115" s="693"/>
      <c r="M115" s="693"/>
      <c r="N115" s="693"/>
      <c r="O115" s="693"/>
      <c r="P115" s="693"/>
      <c r="Q115" s="693"/>
      <c r="R115" s="693"/>
      <c r="S115" s="693"/>
      <c r="T115" s="693"/>
      <c r="U115" s="693"/>
      <c r="V115" s="693"/>
      <c r="W115" s="693"/>
      <c r="X115" s="747"/>
      <c r="Y115" s="1017"/>
      <c r="Z115" s="1017"/>
      <c r="AA115" s="1017"/>
      <c r="AB115" s="1017"/>
      <c r="AC115" s="1017"/>
      <c r="AD115" s="1017"/>
      <c r="AE115" s="1017"/>
      <c r="AF115" s="1017"/>
      <c r="AG115" s="1017"/>
      <c r="AH115" s="1017"/>
      <c r="AI115" s="1017"/>
      <c r="AJ115" s="1024"/>
      <c r="AK115" s="1025"/>
      <c r="AL115" s="1025"/>
      <c r="AM115" s="1025"/>
      <c r="AN115" s="1026"/>
      <c r="AO115" s="1017"/>
      <c r="AP115" s="1017"/>
      <c r="AQ115" s="1017"/>
      <c r="AR115" s="1017"/>
      <c r="AS115" s="1017"/>
      <c r="AT115" s="1017"/>
      <c r="AU115" s="1029"/>
      <c r="AV115" s="1012"/>
      <c r="AW115" s="1013"/>
      <c r="AX115" s="1013"/>
      <c r="AY115" s="1013"/>
      <c r="AZ115" s="1013"/>
      <c r="BA115" s="1013"/>
      <c r="BB115" s="1013"/>
      <c r="BC115" s="1013"/>
      <c r="BD115" s="1013"/>
      <c r="BE115" s="1014"/>
    </row>
    <row r="116" spans="2:57" ht="12.95" customHeight="1">
      <c r="B116" s="726" t="s">
        <v>171</v>
      </c>
      <c r="C116" s="768"/>
      <c r="D116" s="929" t="s">
        <v>143</v>
      </c>
      <c r="E116" s="930"/>
      <c r="F116" s="896"/>
      <c r="G116" s="897"/>
      <c r="H116" s="897"/>
      <c r="I116" s="897"/>
      <c r="J116" s="897"/>
      <c r="K116" s="897"/>
      <c r="L116" s="897"/>
      <c r="M116" s="897"/>
      <c r="N116" s="897"/>
      <c r="O116" s="897"/>
      <c r="P116" s="897"/>
      <c r="Q116" s="897"/>
      <c r="R116" s="897"/>
      <c r="S116" s="897"/>
      <c r="T116" s="897"/>
      <c r="U116" s="897"/>
      <c r="V116" s="897"/>
      <c r="W116" s="897"/>
      <c r="X116" s="898"/>
      <c r="Y116" s="778"/>
      <c r="Z116" s="778"/>
      <c r="AA116" s="778"/>
      <c r="AB116" s="778"/>
      <c r="AC116" s="778"/>
      <c r="AD116" s="778"/>
      <c r="AE116" s="779"/>
      <c r="AF116" s="779"/>
      <c r="AG116" s="779"/>
      <c r="AH116" s="779"/>
      <c r="AI116" s="779"/>
      <c r="AJ116" s="780"/>
      <c r="AK116" s="781"/>
      <c r="AL116" s="781"/>
      <c r="AM116" s="781"/>
      <c r="AN116" s="782"/>
      <c r="AO116" s="937" t="str">
        <f t="shared" ref="AO116:AO128" si="7">IF(AJ116="","",IF(AJ116="税抜",ROUNDDOWN(Y116*AE116*1.1,0),IF(AJ116="税込",ROUNDDOWN(Y116*AE116,0))))</f>
        <v/>
      </c>
      <c r="AP116" s="1030"/>
      <c r="AQ116" s="1030"/>
      <c r="AR116" s="1030"/>
      <c r="AS116" s="1030"/>
      <c r="AT116" s="1030"/>
      <c r="AU116" s="981"/>
      <c r="AV116" s="986"/>
      <c r="AW116" s="987"/>
      <c r="AX116" s="987"/>
      <c r="AY116" s="987"/>
      <c r="AZ116" s="987"/>
      <c r="BA116" s="987"/>
      <c r="BB116" s="987"/>
      <c r="BC116" s="987"/>
      <c r="BD116" s="987"/>
      <c r="BE116" s="988"/>
    </row>
    <row r="117" spans="2:57" ht="12.95" customHeight="1">
      <c r="B117" s="769"/>
      <c r="C117" s="770"/>
      <c r="D117" s="931"/>
      <c r="E117" s="932"/>
      <c r="F117" s="888"/>
      <c r="G117" s="889"/>
      <c r="H117" s="889"/>
      <c r="I117" s="889"/>
      <c r="J117" s="889"/>
      <c r="K117" s="889"/>
      <c r="L117" s="889"/>
      <c r="M117" s="889"/>
      <c r="N117" s="889"/>
      <c r="O117" s="889"/>
      <c r="P117" s="889"/>
      <c r="Q117" s="889"/>
      <c r="R117" s="889"/>
      <c r="S117" s="889"/>
      <c r="T117" s="889"/>
      <c r="U117" s="889"/>
      <c r="V117" s="889"/>
      <c r="W117" s="889"/>
      <c r="X117" s="890"/>
      <c r="Y117" s="785"/>
      <c r="Z117" s="786"/>
      <c r="AA117" s="786"/>
      <c r="AB117" s="786"/>
      <c r="AC117" s="786"/>
      <c r="AD117" s="787"/>
      <c r="AE117" s="866"/>
      <c r="AF117" s="866"/>
      <c r="AG117" s="866"/>
      <c r="AH117" s="866"/>
      <c r="AI117" s="866"/>
      <c r="AJ117" s="780"/>
      <c r="AK117" s="781"/>
      <c r="AL117" s="781"/>
      <c r="AM117" s="781"/>
      <c r="AN117" s="782"/>
      <c r="AO117" s="937" t="str">
        <f t="shared" si="7"/>
        <v/>
      </c>
      <c r="AP117" s="1030"/>
      <c r="AQ117" s="1030"/>
      <c r="AR117" s="1030"/>
      <c r="AS117" s="1030"/>
      <c r="AT117" s="1030"/>
      <c r="AU117" s="981"/>
      <c r="AV117" s="939" t="s">
        <v>172</v>
      </c>
      <c r="AW117" s="1033"/>
      <c r="AX117" s="1033"/>
      <c r="AY117" s="1033"/>
      <c r="AZ117" s="1033"/>
      <c r="BA117" s="1033"/>
      <c r="BB117" s="1033"/>
      <c r="BC117" s="1033"/>
      <c r="BD117" s="1033"/>
      <c r="BE117" s="941"/>
    </row>
    <row r="118" spans="2:57" ht="12.95" customHeight="1">
      <c r="B118" s="769"/>
      <c r="C118" s="770"/>
      <c r="D118" s="931"/>
      <c r="E118" s="932"/>
      <c r="F118" s="888"/>
      <c r="G118" s="889"/>
      <c r="H118" s="889"/>
      <c r="I118" s="889"/>
      <c r="J118" s="889"/>
      <c r="K118" s="889"/>
      <c r="L118" s="889"/>
      <c r="M118" s="889"/>
      <c r="N118" s="889"/>
      <c r="O118" s="889"/>
      <c r="P118" s="889"/>
      <c r="Q118" s="889"/>
      <c r="R118" s="889"/>
      <c r="S118" s="889"/>
      <c r="T118" s="889"/>
      <c r="U118" s="889"/>
      <c r="V118" s="889"/>
      <c r="W118" s="889"/>
      <c r="X118" s="890"/>
      <c r="Y118" s="785"/>
      <c r="Z118" s="786"/>
      <c r="AA118" s="786"/>
      <c r="AB118" s="786"/>
      <c r="AC118" s="786"/>
      <c r="AD118" s="787"/>
      <c r="AE118" s="866"/>
      <c r="AF118" s="866"/>
      <c r="AG118" s="866"/>
      <c r="AH118" s="866"/>
      <c r="AI118" s="866"/>
      <c r="AJ118" s="780"/>
      <c r="AK118" s="781"/>
      <c r="AL118" s="781"/>
      <c r="AM118" s="781"/>
      <c r="AN118" s="782"/>
      <c r="AO118" s="937" t="str">
        <f t="shared" si="7"/>
        <v/>
      </c>
      <c r="AP118" s="1030"/>
      <c r="AQ118" s="1030"/>
      <c r="AR118" s="1030"/>
      <c r="AS118" s="1030"/>
      <c r="AT118" s="1030"/>
      <c r="AU118" s="981"/>
      <c r="AV118" s="942" t="s">
        <v>149</v>
      </c>
      <c r="AW118" s="1031"/>
      <c r="AX118" s="1032">
        <f>IFERROR(SUM(AO116:AU122),"")</f>
        <v>0</v>
      </c>
      <c r="AY118" s="1032"/>
      <c r="AZ118" s="1032"/>
      <c r="BA118" s="1032"/>
      <c r="BB118" s="1032"/>
      <c r="BC118" s="1032"/>
      <c r="BD118" s="945" t="s">
        <v>146</v>
      </c>
      <c r="BE118" s="946"/>
    </row>
    <row r="119" spans="2:57" ht="12.95" customHeight="1">
      <c r="B119" s="769"/>
      <c r="C119" s="770"/>
      <c r="D119" s="931"/>
      <c r="E119" s="932"/>
      <c r="F119" s="888"/>
      <c r="G119" s="889"/>
      <c r="H119" s="889"/>
      <c r="I119" s="889"/>
      <c r="J119" s="889"/>
      <c r="K119" s="889"/>
      <c r="L119" s="889"/>
      <c r="M119" s="889"/>
      <c r="N119" s="889"/>
      <c r="O119" s="889"/>
      <c r="P119" s="889"/>
      <c r="Q119" s="889"/>
      <c r="R119" s="889"/>
      <c r="S119" s="889"/>
      <c r="T119" s="889"/>
      <c r="U119" s="889"/>
      <c r="V119" s="889"/>
      <c r="W119" s="889"/>
      <c r="X119" s="890"/>
      <c r="Y119" s="785"/>
      <c r="Z119" s="786"/>
      <c r="AA119" s="786"/>
      <c r="AB119" s="786"/>
      <c r="AC119" s="786"/>
      <c r="AD119" s="787"/>
      <c r="AE119" s="866"/>
      <c r="AF119" s="866"/>
      <c r="AG119" s="866"/>
      <c r="AH119" s="866"/>
      <c r="AI119" s="866"/>
      <c r="AJ119" s="780"/>
      <c r="AK119" s="781"/>
      <c r="AL119" s="781"/>
      <c r="AM119" s="781"/>
      <c r="AN119" s="782"/>
      <c r="AO119" s="937" t="str">
        <f t="shared" si="7"/>
        <v/>
      </c>
      <c r="AP119" s="1030"/>
      <c r="AQ119" s="1030"/>
      <c r="AR119" s="1030"/>
      <c r="AS119" s="1030"/>
      <c r="AT119" s="1030"/>
      <c r="AU119" s="981"/>
      <c r="AV119" s="942"/>
      <c r="AW119" s="1031"/>
      <c r="AX119" s="1031"/>
      <c r="AY119" s="1031"/>
      <c r="AZ119" s="1031"/>
      <c r="BA119" s="1031"/>
      <c r="BB119" s="1031"/>
      <c r="BC119" s="1031"/>
      <c r="BD119" s="1031"/>
      <c r="BE119" s="947"/>
    </row>
    <row r="120" spans="2:57" ht="12.95" customHeight="1" thickBot="1">
      <c r="B120" s="769"/>
      <c r="C120" s="770"/>
      <c r="D120" s="931"/>
      <c r="E120" s="932"/>
      <c r="F120" s="888"/>
      <c r="G120" s="889"/>
      <c r="H120" s="889"/>
      <c r="I120" s="889"/>
      <c r="J120" s="889"/>
      <c r="K120" s="889"/>
      <c r="L120" s="889"/>
      <c r="M120" s="889"/>
      <c r="N120" s="889"/>
      <c r="O120" s="889"/>
      <c r="P120" s="889"/>
      <c r="Q120" s="889"/>
      <c r="R120" s="889"/>
      <c r="S120" s="889"/>
      <c r="T120" s="889"/>
      <c r="U120" s="889"/>
      <c r="V120" s="889"/>
      <c r="W120" s="889"/>
      <c r="X120" s="890"/>
      <c r="Y120" s="962"/>
      <c r="Z120" s="963"/>
      <c r="AA120" s="963"/>
      <c r="AB120" s="963"/>
      <c r="AC120" s="963"/>
      <c r="AD120" s="964"/>
      <c r="AE120" s="965"/>
      <c r="AF120" s="966"/>
      <c r="AG120" s="966"/>
      <c r="AH120" s="966"/>
      <c r="AI120" s="967"/>
      <c r="AJ120" s="780"/>
      <c r="AK120" s="781"/>
      <c r="AL120" s="781"/>
      <c r="AM120" s="781"/>
      <c r="AN120" s="782"/>
      <c r="AO120" s="937" t="str">
        <f t="shared" si="7"/>
        <v/>
      </c>
      <c r="AP120" s="1030"/>
      <c r="AQ120" s="1030"/>
      <c r="AR120" s="1030"/>
      <c r="AS120" s="1030"/>
      <c r="AT120" s="1030"/>
      <c r="AU120" s="1030"/>
      <c r="AV120" s="1034"/>
      <c r="AW120" s="806"/>
      <c r="AX120" s="806"/>
      <c r="AY120" s="806"/>
      <c r="AZ120" s="806"/>
      <c r="BA120" s="806"/>
      <c r="BB120" s="806"/>
      <c r="BC120" s="806"/>
      <c r="BD120" s="806"/>
      <c r="BE120" s="1035"/>
    </row>
    <row r="121" spans="2:57" ht="12.95" customHeight="1" thickTop="1">
      <c r="B121" s="769"/>
      <c r="C121" s="770"/>
      <c r="D121" s="931"/>
      <c r="E121" s="932"/>
      <c r="F121" s="960"/>
      <c r="G121" s="961"/>
      <c r="H121" s="961"/>
      <c r="I121" s="961"/>
      <c r="J121" s="961"/>
      <c r="K121" s="961"/>
      <c r="L121" s="961"/>
      <c r="M121" s="961"/>
      <c r="N121" s="961"/>
      <c r="O121" s="961"/>
      <c r="P121" s="961"/>
      <c r="Q121" s="961"/>
      <c r="R121" s="961"/>
      <c r="S121" s="961"/>
      <c r="T121" s="961"/>
      <c r="U121" s="961"/>
      <c r="V121" s="961"/>
      <c r="W121" s="961"/>
      <c r="X121" s="961"/>
      <c r="Y121" s="962"/>
      <c r="Z121" s="963"/>
      <c r="AA121" s="963"/>
      <c r="AB121" s="963"/>
      <c r="AC121" s="963"/>
      <c r="AD121" s="964"/>
      <c r="AE121" s="965"/>
      <c r="AF121" s="966"/>
      <c r="AG121" s="966"/>
      <c r="AH121" s="966"/>
      <c r="AI121" s="967"/>
      <c r="AJ121" s="780"/>
      <c r="AK121" s="781"/>
      <c r="AL121" s="781"/>
      <c r="AM121" s="781"/>
      <c r="AN121" s="782"/>
      <c r="AO121" s="937" t="str">
        <f t="shared" si="7"/>
        <v/>
      </c>
      <c r="AP121" s="1030"/>
      <c r="AQ121" s="1030"/>
      <c r="AR121" s="1030"/>
      <c r="AS121" s="1030"/>
      <c r="AT121" s="1030"/>
      <c r="AU121" s="1030"/>
      <c r="AV121" s="870"/>
      <c r="AW121" s="871"/>
      <c r="AX121" s="871"/>
      <c r="AY121" s="871"/>
      <c r="AZ121" s="871"/>
      <c r="BA121" s="871"/>
      <c r="BB121" s="871"/>
      <c r="BC121" s="871"/>
      <c r="BD121" s="871"/>
      <c r="BE121" s="872"/>
    </row>
    <row r="122" spans="2:57" ht="12.95" customHeight="1" thickBot="1">
      <c r="B122" s="769"/>
      <c r="C122" s="770"/>
      <c r="D122" s="894"/>
      <c r="E122" s="895"/>
      <c r="F122" s="808"/>
      <c r="G122" s="809"/>
      <c r="H122" s="809"/>
      <c r="I122" s="809"/>
      <c r="J122" s="809"/>
      <c r="K122" s="809"/>
      <c r="L122" s="809"/>
      <c r="M122" s="809"/>
      <c r="N122" s="809"/>
      <c r="O122" s="809"/>
      <c r="P122" s="809"/>
      <c r="Q122" s="809"/>
      <c r="R122" s="809"/>
      <c r="S122" s="809"/>
      <c r="T122" s="809"/>
      <c r="U122" s="809"/>
      <c r="V122" s="809"/>
      <c r="W122" s="809"/>
      <c r="X122" s="809"/>
      <c r="Y122" s="887"/>
      <c r="Z122" s="887"/>
      <c r="AA122" s="887"/>
      <c r="AB122" s="887"/>
      <c r="AC122" s="887"/>
      <c r="AD122" s="887"/>
      <c r="AE122" s="866"/>
      <c r="AF122" s="866"/>
      <c r="AG122" s="866"/>
      <c r="AH122" s="866"/>
      <c r="AI122" s="866"/>
      <c r="AJ122" s="780"/>
      <c r="AK122" s="781"/>
      <c r="AL122" s="781"/>
      <c r="AM122" s="781"/>
      <c r="AN122" s="782"/>
      <c r="AO122" s="968" t="str">
        <f t="shared" si="7"/>
        <v/>
      </c>
      <c r="AP122" s="969"/>
      <c r="AQ122" s="969"/>
      <c r="AR122" s="969"/>
      <c r="AS122" s="969"/>
      <c r="AT122" s="969"/>
      <c r="AU122" s="969"/>
      <c r="AV122" s="873"/>
      <c r="AW122" s="874"/>
      <c r="AX122" s="874"/>
      <c r="AY122" s="874"/>
      <c r="AZ122" s="874"/>
      <c r="BA122" s="874"/>
      <c r="BB122" s="874"/>
      <c r="BC122" s="874"/>
      <c r="BD122" s="874"/>
      <c r="BE122" s="875"/>
    </row>
    <row r="123" spans="2:57" ht="12.95" customHeight="1" thickTop="1">
      <c r="B123" s="769"/>
      <c r="C123" s="770"/>
      <c r="D123" s="1036" t="s">
        <v>147</v>
      </c>
      <c r="E123" s="1037"/>
      <c r="F123" s="888"/>
      <c r="G123" s="889"/>
      <c r="H123" s="889"/>
      <c r="I123" s="889"/>
      <c r="J123" s="889"/>
      <c r="K123" s="889"/>
      <c r="L123" s="889"/>
      <c r="M123" s="889"/>
      <c r="N123" s="889"/>
      <c r="O123" s="889"/>
      <c r="P123" s="889"/>
      <c r="Q123" s="889"/>
      <c r="R123" s="889"/>
      <c r="S123" s="889"/>
      <c r="T123" s="889"/>
      <c r="U123" s="889"/>
      <c r="V123" s="889"/>
      <c r="W123" s="889"/>
      <c r="X123" s="890"/>
      <c r="Y123" s="972"/>
      <c r="Z123" s="973"/>
      <c r="AA123" s="973"/>
      <c r="AB123" s="973"/>
      <c r="AC123" s="973"/>
      <c r="AD123" s="974"/>
      <c r="AE123" s="1043"/>
      <c r="AF123" s="1043"/>
      <c r="AG123" s="1043"/>
      <c r="AH123" s="1043"/>
      <c r="AI123" s="1043"/>
      <c r="AJ123" s="827"/>
      <c r="AK123" s="828"/>
      <c r="AL123" s="828"/>
      <c r="AM123" s="828"/>
      <c r="AN123" s="829"/>
      <c r="AO123" s="937" t="str">
        <f t="shared" si="7"/>
        <v/>
      </c>
      <c r="AP123" s="1030"/>
      <c r="AQ123" s="1030"/>
      <c r="AR123" s="1030"/>
      <c r="AS123" s="1030"/>
      <c r="AT123" s="1030"/>
      <c r="AU123" s="981"/>
      <c r="AV123" s="762"/>
      <c r="AW123" s="819"/>
      <c r="AX123" s="819"/>
      <c r="AY123" s="819"/>
      <c r="AZ123" s="819"/>
      <c r="BA123" s="819"/>
      <c r="BB123" s="819"/>
      <c r="BC123" s="819"/>
      <c r="BD123" s="819"/>
      <c r="BE123" s="764"/>
    </row>
    <row r="124" spans="2:57" ht="12.95" customHeight="1">
      <c r="B124" s="769"/>
      <c r="C124" s="770"/>
      <c r="D124" s="1038"/>
      <c r="E124" s="1039"/>
      <c r="F124" s="888"/>
      <c r="G124" s="889"/>
      <c r="H124" s="889"/>
      <c r="I124" s="889"/>
      <c r="J124" s="889"/>
      <c r="K124" s="889"/>
      <c r="L124" s="889"/>
      <c r="M124" s="889"/>
      <c r="N124" s="889"/>
      <c r="O124" s="889"/>
      <c r="P124" s="889"/>
      <c r="Q124" s="889"/>
      <c r="R124" s="889"/>
      <c r="S124" s="889"/>
      <c r="T124" s="889"/>
      <c r="U124" s="889"/>
      <c r="V124" s="889"/>
      <c r="W124" s="889"/>
      <c r="X124" s="890"/>
      <c r="Y124" s="962"/>
      <c r="Z124" s="963"/>
      <c r="AA124" s="963"/>
      <c r="AB124" s="963"/>
      <c r="AC124" s="963"/>
      <c r="AD124" s="964"/>
      <c r="AE124" s="866"/>
      <c r="AF124" s="866"/>
      <c r="AG124" s="866"/>
      <c r="AH124" s="866"/>
      <c r="AI124" s="866"/>
      <c r="AJ124" s="780"/>
      <c r="AK124" s="781"/>
      <c r="AL124" s="781"/>
      <c r="AM124" s="781"/>
      <c r="AN124" s="782"/>
      <c r="AO124" s="937" t="str">
        <f t="shared" si="7"/>
        <v/>
      </c>
      <c r="AP124" s="1030"/>
      <c r="AQ124" s="1030"/>
      <c r="AR124" s="1030"/>
      <c r="AS124" s="1030"/>
      <c r="AT124" s="1030"/>
      <c r="AU124" s="981"/>
      <c r="AV124" s="794"/>
      <c r="AW124" s="795"/>
      <c r="AX124" s="795"/>
      <c r="AY124" s="795"/>
      <c r="AZ124" s="795"/>
      <c r="BA124" s="795"/>
      <c r="BB124" s="795"/>
      <c r="BC124" s="795"/>
      <c r="BD124" s="795"/>
      <c r="BE124" s="796"/>
    </row>
    <row r="125" spans="2:57" ht="12.95" customHeight="1">
      <c r="B125" s="769"/>
      <c r="C125" s="770"/>
      <c r="D125" s="1040"/>
      <c r="E125" s="1039"/>
      <c r="F125" s="888"/>
      <c r="G125" s="889"/>
      <c r="H125" s="889"/>
      <c r="I125" s="889"/>
      <c r="J125" s="889"/>
      <c r="K125" s="889"/>
      <c r="L125" s="889"/>
      <c r="M125" s="889"/>
      <c r="N125" s="889"/>
      <c r="O125" s="889"/>
      <c r="P125" s="889"/>
      <c r="Q125" s="889"/>
      <c r="R125" s="889"/>
      <c r="S125" s="889"/>
      <c r="T125" s="889"/>
      <c r="U125" s="889"/>
      <c r="V125" s="889"/>
      <c r="W125" s="889"/>
      <c r="X125" s="890"/>
      <c r="Y125" s="962"/>
      <c r="Z125" s="963"/>
      <c r="AA125" s="963"/>
      <c r="AB125" s="963"/>
      <c r="AC125" s="963"/>
      <c r="AD125" s="964"/>
      <c r="AE125" s="866"/>
      <c r="AF125" s="866"/>
      <c r="AG125" s="866"/>
      <c r="AH125" s="866"/>
      <c r="AI125" s="866"/>
      <c r="AJ125" s="780"/>
      <c r="AK125" s="781"/>
      <c r="AL125" s="781"/>
      <c r="AM125" s="781"/>
      <c r="AN125" s="782"/>
      <c r="AO125" s="937" t="str">
        <f t="shared" si="7"/>
        <v/>
      </c>
      <c r="AP125" s="1030"/>
      <c r="AQ125" s="1030"/>
      <c r="AR125" s="1030"/>
      <c r="AS125" s="1030"/>
      <c r="AT125" s="1030"/>
      <c r="AU125" s="981"/>
      <c r="AV125" s="762" t="s">
        <v>173</v>
      </c>
      <c r="AW125" s="763"/>
      <c r="AX125" s="763"/>
      <c r="AY125" s="763"/>
      <c r="AZ125" s="763"/>
      <c r="BA125" s="763"/>
      <c r="BB125" s="763"/>
      <c r="BC125" s="763"/>
      <c r="BD125" s="763"/>
      <c r="BE125" s="764"/>
    </row>
    <row r="126" spans="2:57" ht="12.95" customHeight="1">
      <c r="B126" s="769"/>
      <c r="C126" s="770"/>
      <c r="D126" s="1040"/>
      <c r="E126" s="1039"/>
      <c r="F126" s="888"/>
      <c r="G126" s="889"/>
      <c r="H126" s="889"/>
      <c r="I126" s="889"/>
      <c r="J126" s="889"/>
      <c r="K126" s="889"/>
      <c r="L126" s="889"/>
      <c r="M126" s="889"/>
      <c r="N126" s="889"/>
      <c r="O126" s="889"/>
      <c r="P126" s="889"/>
      <c r="Q126" s="889"/>
      <c r="R126" s="889"/>
      <c r="S126" s="889"/>
      <c r="T126" s="889"/>
      <c r="U126" s="889"/>
      <c r="V126" s="889"/>
      <c r="W126" s="889"/>
      <c r="X126" s="890"/>
      <c r="Y126" s="962"/>
      <c r="Z126" s="963"/>
      <c r="AA126" s="963"/>
      <c r="AB126" s="963"/>
      <c r="AC126" s="963"/>
      <c r="AD126" s="964"/>
      <c r="AE126" s="866"/>
      <c r="AF126" s="866"/>
      <c r="AG126" s="866"/>
      <c r="AH126" s="866"/>
      <c r="AI126" s="866"/>
      <c r="AJ126" s="780"/>
      <c r="AK126" s="781"/>
      <c r="AL126" s="781"/>
      <c r="AM126" s="781"/>
      <c r="AN126" s="782"/>
      <c r="AO126" s="937" t="str">
        <f t="shared" si="7"/>
        <v/>
      </c>
      <c r="AP126" s="1030"/>
      <c r="AQ126" s="1030"/>
      <c r="AR126" s="1030"/>
      <c r="AS126" s="1030"/>
      <c r="AT126" s="1030"/>
      <c r="AU126" s="981"/>
      <c r="AV126" s="794" t="s">
        <v>149</v>
      </c>
      <c r="AW126" s="795"/>
      <c r="AX126" s="797">
        <f>IFERROR(SUM(AO123:AU128),"")</f>
        <v>0</v>
      </c>
      <c r="AY126" s="797"/>
      <c r="AZ126" s="797"/>
      <c r="BA126" s="797"/>
      <c r="BB126" s="797"/>
      <c r="BC126" s="797"/>
      <c r="BD126" s="798" t="s">
        <v>146</v>
      </c>
      <c r="BE126" s="799"/>
    </row>
    <row r="127" spans="2:57" ht="12.95" customHeight="1">
      <c r="B127" s="769"/>
      <c r="C127" s="770"/>
      <c r="D127" s="1040"/>
      <c r="E127" s="1039"/>
      <c r="F127" s="960"/>
      <c r="G127" s="961"/>
      <c r="H127" s="961"/>
      <c r="I127" s="961"/>
      <c r="J127" s="961"/>
      <c r="K127" s="961"/>
      <c r="L127" s="961"/>
      <c r="M127" s="961"/>
      <c r="N127" s="961"/>
      <c r="O127" s="961"/>
      <c r="P127" s="961"/>
      <c r="Q127" s="961"/>
      <c r="R127" s="961"/>
      <c r="S127" s="961"/>
      <c r="T127" s="961"/>
      <c r="U127" s="961"/>
      <c r="V127" s="961"/>
      <c r="W127" s="961"/>
      <c r="X127" s="961"/>
      <c r="Y127" s="1044"/>
      <c r="Z127" s="1044"/>
      <c r="AA127" s="1044"/>
      <c r="AB127" s="1044"/>
      <c r="AC127" s="1044"/>
      <c r="AD127" s="1044"/>
      <c r="AE127" s="1045"/>
      <c r="AF127" s="1045"/>
      <c r="AG127" s="1045"/>
      <c r="AH127" s="1045"/>
      <c r="AI127" s="1045"/>
      <c r="AJ127" s="780"/>
      <c r="AK127" s="781"/>
      <c r="AL127" s="781"/>
      <c r="AM127" s="781"/>
      <c r="AN127" s="782"/>
      <c r="AO127" s="937" t="str">
        <f t="shared" si="7"/>
        <v/>
      </c>
      <c r="AP127" s="1030"/>
      <c r="AQ127" s="1030"/>
      <c r="AR127" s="1030"/>
      <c r="AS127" s="1030"/>
      <c r="AT127" s="1030"/>
      <c r="AU127" s="981"/>
      <c r="AV127" s="794"/>
      <c r="AW127" s="795"/>
      <c r="AX127" s="795"/>
      <c r="AY127" s="795"/>
      <c r="AZ127" s="795"/>
      <c r="BA127" s="795"/>
      <c r="BB127" s="795"/>
      <c r="BC127" s="795"/>
      <c r="BD127" s="795"/>
      <c r="BE127" s="796"/>
    </row>
    <row r="128" spans="2:57" ht="12.95" customHeight="1" thickBot="1">
      <c r="B128" s="769"/>
      <c r="C128" s="770"/>
      <c r="D128" s="1041"/>
      <c r="E128" s="1042"/>
      <c r="F128" s="847"/>
      <c r="G128" s="848"/>
      <c r="H128" s="848"/>
      <c r="I128" s="848"/>
      <c r="J128" s="848"/>
      <c r="K128" s="848"/>
      <c r="L128" s="848"/>
      <c r="M128" s="848"/>
      <c r="N128" s="848"/>
      <c r="O128" s="848"/>
      <c r="P128" s="848"/>
      <c r="Q128" s="848"/>
      <c r="R128" s="848"/>
      <c r="S128" s="848"/>
      <c r="T128" s="848"/>
      <c r="U128" s="848"/>
      <c r="V128" s="848"/>
      <c r="W128" s="848"/>
      <c r="X128" s="848"/>
      <c r="Y128" s="1044"/>
      <c r="Z128" s="1044"/>
      <c r="AA128" s="1044"/>
      <c r="AB128" s="1044"/>
      <c r="AC128" s="1044"/>
      <c r="AD128" s="1044"/>
      <c r="AE128" s="1045"/>
      <c r="AF128" s="1045"/>
      <c r="AG128" s="1045"/>
      <c r="AH128" s="1045"/>
      <c r="AI128" s="1045"/>
      <c r="AJ128" s="780"/>
      <c r="AK128" s="781"/>
      <c r="AL128" s="781"/>
      <c r="AM128" s="781"/>
      <c r="AN128" s="782"/>
      <c r="AO128" s="937" t="str">
        <f t="shared" si="7"/>
        <v/>
      </c>
      <c r="AP128" s="1030"/>
      <c r="AQ128" s="1030"/>
      <c r="AR128" s="1030"/>
      <c r="AS128" s="1030"/>
      <c r="AT128" s="1030"/>
      <c r="AU128" s="981"/>
      <c r="AV128" s="794"/>
      <c r="AW128" s="795"/>
      <c r="AX128" s="795"/>
      <c r="AY128" s="795"/>
      <c r="AZ128" s="795"/>
      <c r="BA128" s="795"/>
      <c r="BB128" s="795"/>
      <c r="BC128" s="795"/>
      <c r="BD128" s="795"/>
      <c r="BE128" s="796"/>
    </row>
    <row r="129" spans="2:71" ht="12.95" customHeight="1">
      <c r="B129" s="769"/>
      <c r="C129" s="770"/>
      <c r="D129" s="849" t="s">
        <v>174</v>
      </c>
      <c r="E129" s="849"/>
      <c r="F129" s="849"/>
      <c r="G129" s="849"/>
      <c r="H129" s="849"/>
      <c r="I129" s="849"/>
      <c r="J129" s="849"/>
      <c r="K129" s="849"/>
      <c r="L129" s="849"/>
      <c r="M129" s="849"/>
      <c r="N129" s="849"/>
      <c r="O129" s="849"/>
      <c r="P129" s="849"/>
      <c r="Q129" s="849"/>
      <c r="R129" s="849"/>
      <c r="S129" s="849"/>
      <c r="T129" s="849"/>
      <c r="U129" s="849"/>
      <c r="V129" s="849"/>
      <c r="W129" s="849"/>
      <c r="X129" s="849"/>
      <c r="Y129" s="849"/>
      <c r="Z129" s="849"/>
      <c r="AA129" s="849"/>
      <c r="AB129" s="849"/>
      <c r="AC129" s="849"/>
      <c r="AD129" s="849"/>
      <c r="AE129" s="849"/>
      <c r="AF129" s="849"/>
      <c r="AG129" s="849"/>
      <c r="AH129" s="849"/>
      <c r="AI129" s="849"/>
      <c r="AJ129" s="849"/>
      <c r="AK129" s="849"/>
      <c r="AL129" s="849"/>
      <c r="AM129" s="849"/>
      <c r="AN129" s="849"/>
      <c r="AO129" s="849"/>
      <c r="AP129" s="849"/>
      <c r="AQ129" s="849"/>
      <c r="AR129" s="849"/>
      <c r="AS129" s="849"/>
      <c r="AT129" s="849"/>
      <c r="AU129" s="850"/>
      <c r="AV129" s="853">
        <f>IFERROR(AX118+AX126,"")</f>
        <v>0</v>
      </c>
      <c r="AW129" s="854"/>
      <c r="AX129" s="854"/>
      <c r="AY129" s="854"/>
      <c r="AZ129" s="854"/>
      <c r="BA129" s="854"/>
      <c r="BB129" s="854"/>
      <c r="BC129" s="854"/>
      <c r="BD129" s="854"/>
      <c r="BE129" s="855"/>
    </row>
    <row r="130" spans="2:71" ht="12.95" customHeight="1" thickBot="1">
      <c r="B130" s="771"/>
      <c r="C130" s="772"/>
      <c r="D130" s="851"/>
      <c r="E130" s="851"/>
      <c r="F130" s="851"/>
      <c r="G130" s="851"/>
      <c r="H130" s="851"/>
      <c r="I130" s="851"/>
      <c r="J130" s="851"/>
      <c r="K130" s="851"/>
      <c r="L130" s="851"/>
      <c r="M130" s="851"/>
      <c r="N130" s="851"/>
      <c r="O130" s="851"/>
      <c r="P130" s="851"/>
      <c r="Q130" s="851"/>
      <c r="R130" s="851"/>
      <c r="S130" s="851"/>
      <c r="T130" s="851"/>
      <c r="U130" s="851"/>
      <c r="V130" s="851"/>
      <c r="W130" s="851"/>
      <c r="X130" s="851"/>
      <c r="Y130" s="851"/>
      <c r="Z130" s="851"/>
      <c r="AA130" s="851"/>
      <c r="AB130" s="851"/>
      <c r="AC130" s="851"/>
      <c r="AD130" s="851"/>
      <c r="AE130" s="851"/>
      <c r="AF130" s="851"/>
      <c r="AG130" s="851"/>
      <c r="AH130" s="851"/>
      <c r="AI130" s="851"/>
      <c r="AJ130" s="851"/>
      <c r="AK130" s="851"/>
      <c r="AL130" s="851"/>
      <c r="AM130" s="851"/>
      <c r="AN130" s="851"/>
      <c r="AO130" s="851"/>
      <c r="AP130" s="851"/>
      <c r="AQ130" s="851"/>
      <c r="AR130" s="851"/>
      <c r="AS130" s="851"/>
      <c r="AT130" s="851"/>
      <c r="AU130" s="852"/>
      <c r="AV130" s="856"/>
      <c r="AW130" s="857"/>
      <c r="AX130" s="857"/>
      <c r="AY130" s="857"/>
      <c r="AZ130" s="857"/>
      <c r="BA130" s="857"/>
      <c r="BB130" s="857"/>
      <c r="BC130" s="857"/>
      <c r="BD130" s="857"/>
      <c r="BE130" s="858"/>
    </row>
    <row r="131" spans="2:71" ht="12.95" customHeight="1">
      <c r="B131" s="726" t="s">
        <v>175</v>
      </c>
      <c r="C131" s="768"/>
      <c r="D131" s="1046" t="s">
        <v>143</v>
      </c>
      <c r="E131" s="773"/>
      <c r="F131" s="896"/>
      <c r="G131" s="897"/>
      <c r="H131" s="897"/>
      <c r="I131" s="897"/>
      <c r="J131" s="897"/>
      <c r="K131" s="897"/>
      <c r="L131" s="897"/>
      <c r="M131" s="897"/>
      <c r="N131" s="897"/>
      <c r="O131" s="897"/>
      <c r="P131" s="897"/>
      <c r="Q131" s="897"/>
      <c r="R131" s="897"/>
      <c r="S131" s="897"/>
      <c r="T131" s="897"/>
      <c r="U131" s="897"/>
      <c r="V131" s="897"/>
      <c r="W131" s="897"/>
      <c r="X131" s="898"/>
      <c r="Y131" s="778"/>
      <c r="Z131" s="778"/>
      <c r="AA131" s="778"/>
      <c r="AB131" s="778"/>
      <c r="AC131" s="778"/>
      <c r="AD131" s="778"/>
      <c r="AE131" s="779"/>
      <c r="AF131" s="779"/>
      <c r="AG131" s="779"/>
      <c r="AH131" s="779"/>
      <c r="AI131" s="779"/>
      <c r="AJ131" s="780"/>
      <c r="AK131" s="781"/>
      <c r="AL131" s="781"/>
      <c r="AM131" s="781"/>
      <c r="AN131" s="782"/>
      <c r="AO131" s="1049" t="str">
        <f t="shared" ref="AO131:AO143" si="8">IF(AJ131="","",IF(AJ131="税抜",ROUNDDOWN(Y131*AE131*1.1,0),IF(AJ131="税込",ROUNDDOWN(Y131*AE131,0))))</f>
        <v/>
      </c>
      <c r="AP131" s="1049"/>
      <c r="AQ131" s="1049"/>
      <c r="AR131" s="1049"/>
      <c r="AS131" s="1049"/>
      <c r="AT131" s="1049"/>
      <c r="AU131" s="1050"/>
      <c r="AV131" s="765"/>
      <c r="AW131" s="766"/>
      <c r="AX131" s="766"/>
      <c r="AY131" s="766"/>
      <c r="AZ131" s="766"/>
      <c r="BA131" s="766"/>
      <c r="BB131" s="766"/>
      <c r="BC131" s="766"/>
      <c r="BD131" s="766"/>
      <c r="BE131" s="767"/>
    </row>
    <row r="132" spans="2:71" ht="12.95" customHeight="1">
      <c r="B132" s="769"/>
      <c r="C132" s="770"/>
      <c r="D132" s="1047"/>
      <c r="E132" s="1047"/>
      <c r="F132" s="888"/>
      <c r="G132" s="889"/>
      <c r="H132" s="889"/>
      <c r="I132" s="889"/>
      <c r="J132" s="889"/>
      <c r="K132" s="889"/>
      <c r="L132" s="889"/>
      <c r="M132" s="889"/>
      <c r="N132" s="889"/>
      <c r="O132" s="889"/>
      <c r="P132" s="889"/>
      <c r="Q132" s="889"/>
      <c r="R132" s="889"/>
      <c r="S132" s="889"/>
      <c r="T132" s="889"/>
      <c r="U132" s="889"/>
      <c r="V132" s="889"/>
      <c r="W132" s="889"/>
      <c r="X132" s="890"/>
      <c r="Y132" s="887"/>
      <c r="Z132" s="887"/>
      <c r="AA132" s="887"/>
      <c r="AB132" s="887"/>
      <c r="AC132" s="887"/>
      <c r="AD132" s="887"/>
      <c r="AE132" s="866"/>
      <c r="AF132" s="866"/>
      <c r="AG132" s="866"/>
      <c r="AH132" s="866"/>
      <c r="AI132" s="866"/>
      <c r="AJ132" s="780"/>
      <c r="AK132" s="781"/>
      <c r="AL132" s="781"/>
      <c r="AM132" s="781"/>
      <c r="AN132" s="782"/>
      <c r="AO132" s="903" t="str">
        <f t="shared" si="8"/>
        <v/>
      </c>
      <c r="AP132" s="903"/>
      <c r="AQ132" s="903"/>
      <c r="AR132" s="903"/>
      <c r="AS132" s="903"/>
      <c r="AT132" s="903"/>
      <c r="AU132" s="904"/>
      <c r="AV132" s="762" t="s">
        <v>176</v>
      </c>
      <c r="AW132" s="819"/>
      <c r="AX132" s="819"/>
      <c r="AY132" s="819"/>
      <c r="AZ132" s="819"/>
      <c r="BA132" s="819"/>
      <c r="BB132" s="819"/>
      <c r="BC132" s="819"/>
      <c r="BD132" s="819"/>
      <c r="BE132" s="764"/>
    </row>
    <row r="133" spans="2:71" ht="12.95" customHeight="1">
      <c r="B133" s="769"/>
      <c r="C133" s="770"/>
      <c r="D133" s="1047"/>
      <c r="E133" s="1047"/>
      <c r="F133" s="888"/>
      <c r="G133" s="889"/>
      <c r="H133" s="889"/>
      <c r="I133" s="889"/>
      <c r="J133" s="889"/>
      <c r="K133" s="889"/>
      <c r="L133" s="889"/>
      <c r="M133" s="889"/>
      <c r="N133" s="889"/>
      <c r="O133" s="889"/>
      <c r="P133" s="889"/>
      <c r="Q133" s="889"/>
      <c r="R133" s="889"/>
      <c r="S133" s="889"/>
      <c r="T133" s="889"/>
      <c r="U133" s="889"/>
      <c r="V133" s="889"/>
      <c r="W133" s="889"/>
      <c r="X133" s="890"/>
      <c r="Y133" s="887"/>
      <c r="Z133" s="887"/>
      <c r="AA133" s="887"/>
      <c r="AB133" s="887"/>
      <c r="AC133" s="887"/>
      <c r="AD133" s="887"/>
      <c r="AE133" s="866"/>
      <c r="AF133" s="866"/>
      <c r="AG133" s="866"/>
      <c r="AH133" s="866"/>
      <c r="AI133" s="866"/>
      <c r="AJ133" s="780"/>
      <c r="AK133" s="781"/>
      <c r="AL133" s="781"/>
      <c r="AM133" s="781"/>
      <c r="AN133" s="782"/>
      <c r="AO133" s="903" t="str">
        <f t="shared" si="8"/>
        <v/>
      </c>
      <c r="AP133" s="903"/>
      <c r="AQ133" s="903"/>
      <c r="AR133" s="903"/>
      <c r="AS133" s="903"/>
      <c r="AT133" s="903"/>
      <c r="AU133" s="904"/>
      <c r="AV133" s="794" t="s">
        <v>149</v>
      </c>
      <c r="AW133" s="1051"/>
      <c r="AX133" s="1052">
        <f>IFERROR(SUM(AO131:AU137),"")</f>
        <v>0</v>
      </c>
      <c r="AY133" s="1052"/>
      <c r="AZ133" s="1052"/>
      <c r="BA133" s="1052"/>
      <c r="BB133" s="1052"/>
      <c r="BC133" s="1052"/>
      <c r="BD133" s="798" t="s">
        <v>146</v>
      </c>
      <c r="BE133" s="799"/>
      <c r="BS133" s="41"/>
    </row>
    <row r="134" spans="2:71" ht="12.95" customHeight="1">
      <c r="B134" s="769"/>
      <c r="C134" s="770"/>
      <c r="D134" s="1047"/>
      <c r="E134" s="1047"/>
      <c r="F134" s="888"/>
      <c r="G134" s="889"/>
      <c r="H134" s="889"/>
      <c r="I134" s="889"/>
      <c r="J134" s="889"/>
      <c r="K134" s="889"/>
      <c r="L134" s="889"/>
      <c r="M134" s="889"/>
      <c r="N134" s="889"/>
      <c r="O134" s="889"/>
      <c r="P134" s="889"/>
      <c r="Q134" s="889"/>
      <c r="R134" s="889"/>
      <c r="S134" s="889"/>
      <c r="T134" s="889"/>
      <c r="U134" s="889"/>
      <c r="V134" s="889"/>
      <c r="W134" s="889"/>
      <c r="X134" s="890"/>
      <c r="Y134" s="887"/>
      <c r="Z134" s="887"/>
      <c r="AA134" s="887"/>
      <c r="AB134" s="887"/>
      <c r="AC134" s="887"/>
      <c r="AD134" s="887"/>
      <c r="AE134" s="866"/>
      <c r="AF134" s="866"/>
      <c r="AG134" s="866"/>
      <c r="AH134" s="866"/>
      <c r="AI134" s="866"/>
      <c r="AJ134" s="780"/>
      <c r="AK134" s="781"/>
      <c r="AL134" s="781"/>
      <c r="AM134" s="781"/>
      <c r="AN134" s="782"/>
      <c r="AO134" s="903" t="str">
        <f t="shared" si="8"/>
        <v/>
      </c>
      <c r="AP134" s="903"/>
      <c r="AQ134" s="903"/>
      <c r="AR134" s="903"/>
      <c r="AS134" s="903"/>
      <c r="AT134" s="903"/>
      <c r="AU134" s="904"/>
      <c r="AV134" s="794"/>
      <c r="AW134" s="1051"/>
      <c r="AX134" s="1051"/>
      <c r="AY134" s="1051"/>
      <c r="AZ134" s="1051"/>
      <c r="BA134" s="1051"/>
      <c r="BB134" s="1051"/>
      <c r="BC134" s="1051"/>
      <c r="BD134" s="1051"/>
      <c r="BE134" s="796"/>
    </row>
    <row r="135" spans="2:71" ht="12.95" customHeight="1" thickBot="1">
      <c r="B135" s="769"/>
      <c r="C135" s="770"/>
      <c r="D135" s="1047"/>
      <c r="E135" s="1047"/>
      <c r="F135" s="888"/>
      <c r="G135" s="889"/>
      <c r="H135" s="889"/>
      <c r="I135" s="889"/>
      <c r="J135" s="889"/>
      <c r="K135" s="889"/>
      <c r="L135" s="889"/>
      <c r="M135" s="889"/>
      <c r="N135" s="889"/>
      <c r="O135" s="889"/>
      <c r="P135" s="889"/>
      <c r="Q135" s="889"/>
      <c r="R135" s="889"/>
      <c r="S135" s="889"/>
      <c r="T135" s="889"/>
      <c r="U135" s="889"/>
      <c r="V135" s="889"/>
      <c r="W135" s="889"/>
      <c r="X135" s="890"/>
      <c r="Y135" s="887"/>
      <c r="Z135" s="887"/>
      <c r="AA135" s="887"/>
      <c r="AB135" s="887"/>
      <c r="AC135" s="887"/>
      <c r="AD135" s="887"/>
      <c r="AE135" s="866"/>
      <c r="AF135" s="866"/>
      <c r="AG135" s="866"/>
      <c r="AH135" s="866"/>
      <c r="AI135" s="866"/>
      <c r="AJ135" s="780"/>
      <c r="AK135" s="781"/>
      <c r="AL135" s="781"/>
      <c r="AM135" s="781"/>
      <c r="AN135" s="782"/>
      <c r="AO135" s="903" t="str">
        <f t="shared" si="8"/>
        <v/>
      </c>
      <c r="AP135" s="903"/>
      <c r="AQ135" s="903"/>
      <c r="AR135" s="903"/>
      <c r="AS135" s="903"/>
      <c r="AT135" s="903"/>
      <c r="AU135" s="904"/>
      <c r="AV135" s="794"/>
      <c r="AW135" s="1051"/>
      <c r="AX135" s="1051"/>
      <c r="AY135" s="1051"/>
      <c r="AZ135" s="1051"/>
      <c r="BA135" s="1051"/>
      <c r="BB135" s="1051"/>
      <c r="BC135" s="1051"/>
      <c r="BD135" s="1051"/>
      <c r="BE135" s="796"/>
    </row>
    <row r="136" spans="2:71" ht="12.95" customHeight="1" thickTop="1">
      <c r="B136" s="769"/>
      <c r="C136" s="770"/>
      <c r="D136" s="1047"/>
      <c r="E136" s="1047"/>
      <c r="F136" s="888"/>
      <c r="G136" s="889"/>
      <c r="H136" s="889"/>
      <c r="I136" s="889"/>
      <c r="J136" s="889"/>
      <c r="K136" s="889"/>
      <c r="L136" s="889"/>
      <c r="M136" s="889"/>
      <c r="N136" s="889"/>
      <c r="O136" s="889"/>
      <c r="P136" s="889"/>
      <c r="Q136" s="889"/>
      <c r="R136" s="889"/>
      <c r="S136" s="889"/>
      <c r="T136" s="889"/>
      <c r="U136" s="889"/>
      <c r="V136" s="889"/>
      <c r="W136" s="889"/>
      <c r="X136" s="890"/>
      <c r="Y136" s="887"/>
      <c r="Z136" s="887"/>
      <c r="AA136" s="887"/>
      <c r="AB136" s="887"/>
      <c r="AC136" s="887"/>
      <c r="AD136" s="887"/>
      <c r="AE136" s="866"/>
      <c r="AF136" s="866"/>
      <c r="AG136" s="866"/>
      <c r="AH136" s="866"/>
      <c r="AI136" s="866"/>
      <c r="AJ136" s="780"/>
      <c r="AK136" s="781"/>
      <c r="AL136" s="781"/>
      <c r="AM136" s="781"/>
      <c r="AN136" s="782"/>
      <c r="AO136" s="903" t="str">
        <f t="shared" si="8"/>
        <v/>
      </c>
      <c r="AP136" s="903"/>
      <c r="AQ136" s="903"/>
      <c r="AR136" s="903"/>
      <c r="AS136" s="903"/>
      <c r="AT136" s="903"/>
      <c r="AU136" s="904"/>
      <c r="AV136" s="870"/>
      <c r="AW136" s="871"/>
      <c r="AX136" s="871"/>
      <c r="AY136" s="871"/>
      <c r="AZ136" s="871"/>
      <c r="BA136" s="871"/>
      <c r="BB136" s="871"/>
      <c r="BC136" s="871"/>
      <c r="BD136" s="871"/>
      <c r="BE136" s="872"/>
    </row>
    <row r="137" spans="2:71" ht="12.95" customHeight="1" thickBot="1">
      <c r="B137" s="769"/>
      <c r="C137" s="770"/>
      <c r="D137" s="1048"/>
      <c r="E137" s="1048"/>
      <c r="F137" s="876"/>
      <c r="G137" s="877"/>
      <c r="H137" s="877"/>
      <c r="I137" s="877"/>
      <c r="J137" s="877"/>
      <c r="K137" s="877"/>
      <c r="L137" s="877"/>
      <c r="M137" s="877"/>
      <c r="N137" s="877"/>
      <c r="O137" s="877"/>
      <c r="P137" s="877"/>
      <c r="Q137" s="877"/>
      <c r="R137" s="877"/>
      <c r="S137" s="877"/>
      <c r="T137" s="877"/>
      <c r="U137" s="877"/>
      <c r="V137" s="877"/>
      <c r="W137" s="877"/>
      <c r="X137" s="878"/>
      <c r="Y137" s="879"/>
      <c r="Z137" s="879"/>
      <c r="AA137" s="879"/>
      <c r="AB137" s="879"/>
      <c r="AC137" s="879"/>
      <c r="AD137" s="879"/>
      <c r="AE137" s="880"/>
      <c r="AF137" s="880"/>
      <c r="AG137" s="880"/>
      <c r="AH137" s="880"/>
      <c r="AI137" s="880"/>
      <c r="AJ137" s="816"/>
      <c r="AK137" s="817"/>
      <c r="AL137" s="817"/>
      <c r="AM137" s="817"/>
      <c r="AN137" s="818"/>
      <c r="AO137" s="1053" t="str">
        <f t="shared" si="8"/>
        <v/>
      </c>
      <c r="AP137" s="1053"/>
      <c r="AQ137" s="1053"/>
      <c r="AR137" s="1053"/>
      <c r="AS137" s="1053"/>
      <c r="AT137" s="1053"/>
      <c r="AU137" s="1054"/>
      <c r="AV137" s="873"/>
      <c r="AW137" s="874"/>
      <c r="AX137" s="874"/>
      <c r="AY137" s="874"/>
      <c r="AZ137" s="874"/>
      <c r="BA137" s="874"/>
      <c r="BB137" s="874"/>
      <c r="BC137" s="874"/>
      <c r="BD137" s="874"/>
      <c r="BE137" s="875"/>
    </row>
    <row r="138" spans="2:71" ht="12.95" customHeight="1" thickTop="1">
      <c r="B138" s="769"/>
      <c r="C138" s="770"/>
      <c r="D138" s="791" t="s">
        <v>147</v>
      </c>
      <c r="E138" s="792"/>
      <c r="F138" s="888"/>
      <c r="G138" s="889"/>
      <c r="H138" s="889"/>
      <c r="I138" s="889"/>
      <c r="J138" s="889"/>
      <c r="K138" s="889"/>
      <c r="L138" s="889"/>
      <c r="M138" s="889"/>
      <c r="N138" s="889"/>
      <c r="O138" s="889"/>
      <c r="P138" s="889"/>
      <c r="Q138" s="889"/>
      <c r="R138" s="889"/>
      <c r="S138" s="889"/>
      <c r="T138" s="889"/>
      <c r="U138" s="889"/>
      <c r="V138" s="889"/>
      <c r="W138" s="889"/>
      <c r="X138" s="890"/>
      <c r="Y138" s="887"/>
      <c r="Z138" s="887"/>
      <c r="AA138" s="887"/>
      <c r="AB138" s="887"/>
      <c r="AC138" s="887"/>
      <c r="AD138" s="887"/>
      <c r="AE138" s="866"/>
      <c r="AF138" s="866"/>
      <c r="AG138" s="866"/>
      <c r="AH138" s="866"/>
      <c r="AI138" s="866"/>
      <c r="AJ138" s="780"/>
      <c r="AK138" s="781"/>
      <c r="AL138" s="781"/>
      <c r="AM138" s="781"/>
      <c r="AN138" s="782"/>
      <c r="AO138" s="903" t="str">
        <f t="shared" si="8"/>
        <v/>
      </c>
      <c r="AP138" s="903"/>
      <c r="AQ138" s="903"/>
      <c r="AR138" s="903"/>
      <c r="AS138" s="903"/>
      <c r="AT138" s="903"/>
      <c r="AU138" s="904"/>
      <c r="AV138" s="765"/>
      <c r="AW138" s="766"/>
      <c r="AX138" s="766"/>
      <c r="AY138" s="766"/>
      <c r="AZ138" s="766"/>
      <c r="BA138" s="766"/>
      <c r="BB138" s="766"/>
      <c r="BC138" s="766"/>
      <c r="BD138" s="766"/>
      <c r="BE138" s="767"/>
    </row>
    <row r="139" spans="2:71" ht="12.95" customHeight="1">
      <c r="B139" s="769"/>
      <c r="C139" s="770"/>
      <c r="D139" s="862"/>
      <c r="E139" s="775"/>
      <c r="F139" s="888"/>
      <c r="G139" s="889"/>
      <c r="H139" s="889"/>
      <c r="I139" s="889"/>
      <c r="J139" s="889"/>
      <c r="K139" s="889"/>
      <c r="L139" s="889"/>
      <c r="M139" s="889"/>
      <c r="N139" s="889"/>
      <c r="O139" s="889"/>
      <c r="P139" s="889"/>
      <c r="Q139" s="889"/>
      <c r="R139" s="889"/>
      <c r="S139" s="889"/>
      <c r="T139" s="889"/>
      <c r="U139" s="889"/>
      <c r="V139" s="889"/>
      <c r="W139" s="889"/>
      <c r="X139" s="890"/>
      <c r="Y139" s="887"/>
      <c r="Z139" s="887"/>
      <c r="AA139" s="887"/>
      <c r="AB139" s="887"/>
      <c r="AC139" s="887"/>
      <c r="AD139" s="887"/>
      <c r="AE139" s="866"/>
      <c r="AF139" s="866"/>
      <c r="AG139" s="866"/>
      <c r="AH139" s="866"/>
      <c r="AI139" s="866"/>
      <c r="AJ139" s="780"/>
      <c r="AK139" s="781"/>
      <c r="AL139" s="781"/>
      <c r="AM139" s="781"/>
      <c r="AN139" s="782"/>
      <c r="AO139" s="903" t="str">
        <f t="shared" si="8"/>
        <v/>
      </c>
      <c r="AP139" s="903"/>
      <c r="AQ139" s="903"/>
      <c r="AR139" s="903"/>
      <c r="AS139" s="903"/>
      <c r="AT139" s="903"/>
      <c r="AU139" s="904"/>
      <c r="AV139" s="794"/>
      <c r="AW139" s="1051"/>
      <c r="AX139" s="1051"/>
      <c r="AY139" s="1051"/>
      <c r="AZ139" s="1051"/>
      <c r="BA139" s="1051"/>
      <c r="BB139" s="1051"/>
      <c r="BC139" s="1051"/>
      <c r="BD139" s="1051"/>
      <c r="BE139" s="796"/>
    </row>
    <row r="140" spans="2:71" ht="12.95" customHeight="1">
      <c r="B140" s="769"/>
      <c r="C140" s="770"/>
      <c r="D140" s="769"/>
      <c r="E140" s="775"/>
      <c r="F140" s="888"/>
      <c r="G140" s="889"/>
      <c r="H140" s="889"/>
      <c r="I140" s="889"/>
      <c r="J140" s="889"/>
      <c r="K140" s="889"/>
      <c r="L140" s="889"/>
      <c r="M140" s="889"/>
      <c r="N140" s="889"/>
      <c r="O140" s="889"/>
      <c r="P140" s="889"/>
      <c r="Q140" s="889"/>
      <c r="R140" s="889"/>
      <c r="S140" s="889"/>
      <c r="T140" s="889"/>
      <c r="U140" s="889"/>
      <c r="V140" s="889"/>
      <c r="W140" s="889"/>
      <c r="X140" s="890"/>
      <c r="Y140" s="887"/>
      <c r="Z140" s="887"/>
      <c r="AA140" s="887"/>
      <c r="AB140" s="887"/>
      <c r="AC140" s="887"/>
      <c r="AD140" s="887"/>
      <c r="AE140" s="866"/>
      <c r="AF140" s="866"/>
      <c r="AG140" s="866"/>
      <c r="AH140" s="866"/>
      <c r="AI140" s="866"/>
      <c r="AJ140" s="780"/>
      <c r="AK140" s="781"/>
      <c r="AL140" s="781"/>
      <c r="AM140" s="781"/>
      <c r="AN140" s="782"/>
      <c r="AO140" s="903" t="str">
        <f t="shared" si="8"/>
        <v/>
      </c>
      <c r="AP140" s="903"/>
      <c r="AQ140" s="903"/>
      <c r="AR140" s="903"/>
      <c r="AS140" s="903"/>
      <c r="AT140" s="903"/>
      <c r="AU140" s="904"/>
      <c r="AV140" s="762" t="s">
        <v>177</v>
      </c>
      <c r="AW140" s="819"/>
      <c r="AX140" s="819"/>
      <c r="AY140" s="819"/>
      <c r="AZ140" s="819"/>
      <c r="BA140" s="819"/>
      <c r="BB140" s="819"/>
      <c r="BC140" s="819"/>
      <c r="BD140" s="819"/>
      <c r="BE140" s="764"/>
    </row>
    <row r="141" spans="2:71" ht="12.95" customHeight="1">
      <c r="B141" s="769"/>
      <c r="C141" s="770"/>
      <c r="D141" s="769"/>
      <c r="E141" s="775"/>
      <c r="F141" s="888"/>
      <c r="G141" s="889"/>
      <c r="H141" s="889"/>
      <c r="I141" s="889"/>
      <c r="J141" s="889"/>
      <c r="K141" s="889"/>
      <c r="L141" s="889"/>
      <c r="M141" s="889"/>
      <c r="N141" s="889"/>
      <c r="O141" s="889"/>
      <c r="P141" s="889"/>
      <c r="Q141" s="889"/>
      <c r="R141" s="889"/>
      <c r="S141" s="889"/>
      <c r="T141" s="889"/>
      <c r="U141" s="889"/>
      <c r="V141" s="889"/>
      <c r="W141" s="889"/>
      <c r="X141" s="890"/>
      <c r="Y141" s="887"/>
      <c r="Z141" s="887"/>
      <c r="AA141" s="887"/>
      <c r="AB141" s="887"/>
      <c r="AC141" s="887"/>
      <c r="AD141" s="887"/>
      <c r="AE141" s="866"/>
      <c r="AF141" s="866"/>
      <c r="AG141" s="866"/>
      <c r="AH141" s="866"/>
      <c r="AI141" s="866"/>
      <c r="AJ141" s="780"/>
      <c r="AK141" s="781"/>
      <c r="AL141" s="781"/>
      <c r="AM141" s="781"/>
      <c r="AN141" s="782"/>
      <c r="AO141" s="903" t="str">
        <f t="shared" si="8"/>
        <v/>
      </c>
      <c r="AP141" s="903"/>
      <c r="AQ141" s="903"/>
      <c r="AR141" s="903"/>
      <c r="AS141" s="903"/>
      <c r="AT141" s="903"/>
      <c r="AU141" s="904"/>
      <c r="AV141" s="794" t="s">
        <v>149</v>
      </c>
      <c r="AW141" s="1051"/>
      <c r="AX141" s="1052">
        <f>IFERROR(SUM(AO138:AU143),"")</f>
        <v>0</v>
      </c>
      <c r="AY141" s="1052"/>
      <c r="AZ141" s="1052"/>
      <c r="BA141" s="1052"/>
      <c r="BB141" s="1052"/>
      <c r="BC141" s="1052"/>
      <c r="BD141" s="798" t="s">
        <v>146</v>
      </c>
      <c r="BE141" s="799"/>
    </row>
    <row r="142" spans="2:71" ht="12.95" customHeight="1">
      <c r="B142" s="769"/>
      <c r="C142" s="770"/>
      <c r="D142" s="769"/>
      <c r="E142" s="775"/>
      <c r="F142" s="890"/>
      <c r="G142" s="784"/>
      <c r="H142" s="784"/>
      <c r="I142" s="784"/>
      <c r="J142" s="784"/>
      <c r="K142" s="784"/>
      <c r="L142" s="784"/>
      <c r="M142" s="784"/>
      <c r="N142" s="784"/>
      <c r="O142" s="784"/>
      <c r="P142" s="784"/>
      <c r="Q142" s="784"/>
      <c r="R142" s="784"/>
      <c r="S142" s="784"/>
      <c r="T142" s="784"/>
      <c r="U142" s="784"/>
      <c r="V142" s="784"/>
      <c r="W142" s="784"/>
      <c r="X142" s="784"/>
      <c r="Y142" s="785"/>
      <c r="Z142" s="786"/>
      <c r="AA142" s="786"/>
      <c r="AB142" s="786"/>
      <c r="AC142" s="786"/>
      <c r="AD142" s="787"/>
      <c r="AE142" s="866"/>
      <c r="AF142" s="866"/>
      <c r="AG142" s="866"/>
      <c r="AH142" s="866"/>
      <c r="AI142" s="866"/>
      <c r="AJ142" s="780"/>
      <c r="AK142" s="781"/>
      <c r="AL142" s="781"/>
      <c r="AM142" s="781"/>
      <c r="AN142" s="782"/>
      <c r="AO142" s="903" t="str">
        <f t="shared" si="8"/>
        <v/>
      </c>
      <c r="AP142" s="903"/>
      <c r="AQ142" s="903"/>
      <c r="AR142" s="903"/>
      <c r="AS142" s="903"/>
      <c r="AT142" s="903"/>
      <c r="AU142" s="904"/>
      <c r="AV142" s="794"/>
      <c r="AW142" s="1051"/>
      <c r="AX142" s="1051"/>
      <c r="AY142" s="1051"/>
      <c r="AZ142" s="1051"/>
      <c r="BA142" s="1051"/>
      <c r="BB142" s="1051"/>
      <c r="BC142" s="1051"/>
      <c r="BD142" s="1051"/>
      <c r="BE142" s="796"/>
    </row>
    <row r="143" spans="2:71" ht="12.95" customHeight="1" thickBot="1">
      <c r="B143" s="769"/>
      <c r="C143" s="770"/>
      <c r="D143" s="771"/>
      <c r="E143" s="793"/>
      <c r="F143" s="893"/>
      <c r="G143" s="848"/>
      <c r="H143" s="848"/>
      <c r="I143" s="848"/>
      <c r="J143" s="848"/>
      <c r="K143" s="848"/>
      <c r="L143" s="848"/>
      <c r="M143" s="848"/>
      <c r="N143" s="848"/>
      <c r="O143" s="848"/>
      <c r="P143" s="848"/>
      <c r="Q143" s="848"/>
      <c r="R143" s="848"/>
      <c r="S143" s="848"/>
      <c r="T143" s="848"/>
      <c r="U143" s="848"/>
      <c r="V143" s="848"/>
      <c r="W143" s="848"/>
      <c r="X143" s="848"/>
      <c r="Y143" s="909"/>
      <c r="Z143" s="909"/>
      <c r="AA143" s="909"/>
      <c r="AB143" s="909"/>
      <c r="AC143" s="909"/>
      <c r="AD143" s="909"/>
      <c r="AE143" s="910"/>
      <c r="AF143" s="910"/>
      <c r="AG143" s="910"/>
      <c r="AH143" s="910"/>
      <c r="AI143" s="910"/>
      <c r="AJ143" s="780"/>
      <c r="AK143" s="781"/>
      <c r="AL143" s="781"/>
      <c r="AM143" s="781"/>
      <c r="AN143" s="782"/>
      <c r="AO143" s="1055" t="str">
        <f t="shared" si="8"/>
        <v/>
      </c>
      <c r="AP143" s="1055"/>
      <c r="AQ143" s="1055"/>
      <c r="AR143" s="1055"/>
      <c r="AS143" s="1055"/>
      <c r="AT143" s="1055"/>
      <c r="AU143" s="1056"/>
      <c r="AV143" s="794"/>
      <c r="AW143" s="1051"/>
      <c r="AX143" s="1051"/>
      <c r="AY143" s="1051"/>
      <c r="AZ143" s="1051"/>
      <c r="BA143" s="1051"/>
      <c r="BB143" s="1051"/>
      <c r="BC143" s="1051"/>
      <c r="BD143" s="1051"/>
      <c r="BE143" s="796"/>
    </row>
    <row r="144" spans="2:71" ht="12.95" customHeight="1">
      <c r="B144" s="769"/>
      <c r="C144" s="770"/>
      <c r="D144" s="849" t="s">
        <v>178</v>
      </c>
      <c r="E144" s="849"/>
      <c r="F144" s="849"/>
      <c r="G144" s="849"/>
      <c r="H144" s="849"/>
      <c r="I144" s="849"/>
      <c r="J144" s="849"/>
      <c r="K144" s="849"/>
      <c r="L144" s="849"/>
      <c r="M144" s="849"/>
      <c r="N144" s="849"/>
      <c r="O144" s="849"/>
      <c r="P144" s="849"/>
      <c r="Q144" s="849"/>
      <c r="R144" s="849"/>
      <c r="S144" s="849"/>
      <c r="T144" s="849"/>
      <c r="U144" s="849"/>
      <c r="V144" s="849"/>
      <c r="W144" s="849"/>
      <c r="X144" s="849"/>
      <c r="Y144" s="849"/>
      <c r="Z144" s="849"/>
      <c r="AA144" s="849"/>
      <c r="AB144" s="849"/>
      <c r="AC144" s="849"/>
      <c r="AD144" s="849"/>
      <c r="AE144" s="849"/>
      <c r="AF144" s="849"/>
      <c r="AG144" s="849"/>
      <c r="AH144" s="849"/>
      <c r="AI144" s="849"/>
      <c r="AJ144" s="849"/>
      <c r="AK144" s="849"/>
      <c r="AL144" s="849"/>
      <c r="AM144" s="849"/>
      <c r="AN144" s="849"/>
      <c r="AO144" s="849"/>
      <c r="AP144" s="849"/>
      <c r="AQ144" s="849"/>
      <c r="AR144" s="849"/>
      <c r="AS144" s="849"/>
      <c r="AT144" s="849"/>
      <c r="AU144" s="850"/>
      <c r="AV144" s="853">
        <f>IFERROR(AX133+AX141,"")</f>
        <v>0</v>
      </c>
      <c r="AW144" s="854"/>
      <c r="AX144" s="854"/>
      <c r="AY144" s="854"/>
      <c r="AZ144" s="854"/>
      <c r="BA144" s="854"/>
      <c r="BB144" s="854"/>
      <c r="BC144" s="854"/>
      <c r="BD144" s="854"/>
      <c r="BE144" s="855"/>
    </row>
    <row r="145" spans="2:57" ht="12.95" customHeight="1">
      <c r="B145" s="771"/>
      <c r="C145" s="772"/>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851"/>
      <c r="AM145" s="851"/>
      <c r="AN145" s="851"/>
      <c r="AO145" s="851"/>
      <c r="AP145" s="851"/>
      <c r="AQ145" s="851"/>
      <c r="AR145" s="851"/>
      <c r="AS145" s="851"/>
      <c r="AT145" s="851"/>
      <c r="AU145" s="852"/>
      <c r="AV145" s="1057"/>
      <c r="AW145" s="1058"/>
      <c r="AX145" s="1058"/>
      <c r="AY145" s="1058"/>
      <c r="AZ145" s="1058"/>
      <c r="BA145" s="1058"/>
      <c r="BB145" s="1058"/>
      <c r="BC145" s="1058"/>
      <c r="BD145" s="1058"/>
      <c r="BE145" s="1059"/>
    </row>
    <row r="146" spans="2:57" ht="12.95" customHeight="1">
      <c r="B146" s="54"/>
      <c r="C146" s="54"/>
      <c r="D146" s="55"/>
      <c r="E146" s="55"/>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6"/>
      <c r="AW146" s="56"/>
      <c r="AX146" s="56"/>
      <c r="AY146" s="56"/>
      <c r="AZ146" s="56"/>
      <c r="BA146" s="56"/>
      <c r="BB146" s="56"/>
      <c r="BC146" s="56"/>
      <c r="BD146" s="56"/>
      <c r="BE146" s="56"/>
    </row>
    <row r="147" spans="2:57" ht="12.95" customHeight="1">
      <c r="B147" s="1060" t="s">
        <v>179</v>
      </c>
      <c r="C147" s="1060"/>
      <c r="D147" s="1046" t="s">
        <v>143</v>
      </c>
      <c r="E147" s="773"/>
      <c r="F147" s="896"/>
      <c r="G147" s="897"/>
      <c r="H147" s="897"/>
      <c r="I147" s="897"/>
      <c r="J147" s="897"/>
      <c r="K147" s="897"/>
      <c r="L147" s="897"/>
      <c r="M147" s="897"/>
      <c r="N147" s="897"/>
      <c r="O147" s="897"/>
      <c r="P147" s="897"/>
      <c r="Q147" s="897"/>
      <c r="R147" s="897"/>
      <c r="S147" s="897"/>
      <c r="T147" s="897"/>
      <c r="U147" s="897"/>
      <c r="V147" s="897"/>
      <c r="W147" s="897"/>
      <c r="X147" s="898"/>
      <c r="Y147" s="778"/>
      <c r="Z147" s="778"/>
      <c r="AA147" s="778"/>
      <c r="AB147" s="778"/>
      <c r="AC147" s="778"/>
      <c r="AD147" s="778"/>
      <c r="AE147" s="779"/>
      <c r="AF147" s="779"/>
      <c r="AG147" s="779"/>
      <c r="AH147" s="779"/>
      <c r="AI147" s="779"/>
      <c r="AJ147" s="1062"/>
      <c r="AK147" s="1063"/>
      <c r="AL147" s="1063"/>
      <c r="AM147" s="1063"/>
      <c r="AN147" s="1064"/>
      <c r="AO147" s="1049" t="str">
        <f t="shared" ref="AO147:AO159" si="9">IF(AJ147="","",IF(AJ147="税抜",ROUNDDOWN(Y147*AE147*1.1,0),IF(AJ147="税込",ROUNDDOWN(Y147*AE147,0))))</f>
        <v/>
      </c>
      <c r="AP147" s="1049"/>
      <c r="AQ147" s="1049"/>
      <c r="AR147" s="1049"/>
      <c r="AS147" s="1049"/>
      <c r="AT147" s="1049"/>
      <c r="AU147" s="1050"/>
      <c r="AV147" s="765"/>
      <c r="AW147" s="766"/>
      <c r="AX147" s="766"/>
      <c r="AY147" s="766"/>
      <c r="AZ147" s="766"/>
      <c r="BA147" s="766"/>
      <c r="BB147" s="766"/>
      <c r="BC147" s="766"/>
      <c r="BD147" s="766"/>
      <c r="BE147" s="767"/>
    </row>
    <row r="148" spans="2:57" ht="12.95" customHeight="1">
      <c r="B148" s="725"/>
      <c r="C148" s="725"/>
      <c r="D148" s="1047"/>
      <c r="E148" s="1047"/>
      <c r="F148" s="888"/>
      <c r="G148" s="889"/>
      <c r="H148" s="889"/>
      <c r="I148" s="889"/>
      <c r="J148" s="889"/>
      <c r="K148" s="889"/>
      <c r="L148" s="889"/>
      <c r="M148" s="889"/>
      <c r="N148" s="889"/>
      <c r="O148" s="889"/>
      <c r="P148" s="889"/>
      <c r="Q148" s="889"/>
      <c r="R148" s="889"/>
      <c r="S148" s="889"/>
      <c r="T148" s="889"/>
      <c r="U148" s="889"/>
      <c r="V148" s="889"/>
      <c r="W148" s="889"/>
      <c r="X148" s="890"/>
      <c r="Y148" s="887"/>
      <c r="Z148" s="887"/>
      <c r="AA148" s="887"/>
      <c r="AB148" s="887"/>
      <c r="AC148" s="887"/>
      <c r="AD148" s="887"/>
      <c r="AE148" s="866"/>
      <c r="AF148" s="866"/>
      <c r="AG148" s="866"/>
      <c r="AH148" s="866"/>
      <c r="AI148" s="866"/>
      <c r="AJ148" s="780"/>
      <c r="AK148" s="781"/>
      <c r="AL148" s="781"/>
      <c r="AM148" s="781"/>
      <c r="AN148" s="782"/>
      <c r="AO148" s="903" t="str">
        <f t="shared" si="9"/>
        <v/>
      </c>
      <c r="AP148" s="903"/>
      <c r="AQ148" s="903"/>
      <c r="AR148" s="903"/>
      <c r="AS148" s="903"/>
      <c r="AT148" s="903"/>
      <c r="AU148" s="904"/>
      <c r="AV148" s="762" t="s">
        <v>180</v>
      </c>
      <c r="AW148" s="819"/>
      <c r="AX148" s="819"/>
      <c r="AY148" s="819"/>
      <c r="AZ148" s="819"/>
      <c r="BA148" s="819"/>
      <c r="BB148" s="819"/>
      <c r="BC148" s="819"/>
      <c r="BD148" s="819"/>
      <c r="BE148" s="764"/>
    </row>
    <row r="149" spans="2:57" ht="12.95" customHeight="1">
      <c r="B149" s="725"/>
      <c r="C149" s="725"/>
      <c r="D149" s="1047"/>
      <c r="E149" s="1047"/>
      <c r="F149" s="888"/>
      <c r="G149" s="889"/>
      <c r="H149" s="889"/>
      <c r="I149" s="889"/>
      <c r="J149" s="889"/>
      <c r="K149" s="889"/>
      <c r="L149" s="889"/>
      <c r="M149" s="889"/>
      <c r="N149" s="889"/>
      <c r="O149" s="889"/>
      <c r="P149" s="889"/>
      <c r="Q149" s="889"/>
      <c r="R149" s="889"/>
      <c r="S149" s="889"/>
      <c r="T149" s="889"/>
      <c r="U149" s="889"/>
      <c r="V149" s="889"/>
      <c r="W149" s="889"/>
      <c r="X149" s="890"/>
      <c r="Y149" s="887"/>
      <c r="Z149" s="887"/>
      <c r="AA149" s="887"/>
      <c r="AB149" s="887"/>
      <c r="AC149" s="887"/>
      <c r="AD149" s="887"/>
      <c r="AE149" s="866"/>
      <c r="AF149" s="866"/>
      <c r="AG149" s="866"/>
      <c r="AH149" s="866"/>
      <c r="AI149" s="866"/>
      <c r="AJ149" s="780"/>
      <c r="AK149" s="781"/>
      <c r="AL149" s="781"/>
      <c r="AM149" s="781"/>
      <c r="AN149" s="782"/>
      <c r="AO149" s="903" t="str">
        <f t="shared" si="9"/>
        <v/>
      </c>
      <c r="AP149" s="903"/>
      <c r="AQ149" s="903"/>
      <c r="AR149" s="903"/>
      <c r="AS149" s="903"/>
      <c r="AT149" s="903"/>
      <c r="AU149" s="904"/>
      <c r="AV149" s="794" t="s">
        <v>149</v>
      </c>
      <c r="AW149" s="1051"/>
      <c r="AX149" s="1052">
        <f>IFERROR(SUM(AO147:AU153),"")</f>
        <v>0</v>
      </c>
      <c r="AY149" s="1052"/>
      <c r="AZ149" s="1052"/>
      <c r="BA149" s="1052"/>
      <c r="BB149" s="1052"/>
      <c r="BC149" s="1052"/>
      <c r="BD149" s="798" t="s">
        <v>146</v>
      </c>
      <c r="BE149" s="799"/>
    </row>
    <row r="150" spans="2:57" ht="12.95" customHeight="1">
      <c r="B150" s="725"/>
      <c r="C150" s="725"/>
      <c r="D150" s="1047"/>
      <c r="E150" s="1047"/>
      <c r="F150" s="888"/>
      <c r="G150" s="889"/>
      <c r="H150" s="889"/>
      <c r="I150" s="889"/>
      <c r="J150" s="889"/>
      <c r="K150" s="889"/>
      <c r="L150" s="889"/>
      <c r="M150" s="889"/>
      <c r="N150" s="889"/>
      <c r="O150" s="889"/>
      <c r="P150" s="889"/>
      <c r="Q150" s="889"/>
      <c r="R150" s="889"/>
      <c r="S150" s="889"/>
      <c r="T150" s="889"/>
      <c r="U150" s="889"/>
      <c r="V150" s="889"/>
      <c r="W150" s="889"/>
      <c r="X150" s="890"/>
      <c r="Y150" s="887"/>
      <c r="Z150" s="887"/>
      <c r="AA150" s="887"/>
      <c r="AB150" s="887"/>
      <c r="AC150" s="887"/>
      <c r="AD150" s="887"/>
      <c r="AE150" s="866"/>
      <c r="AF150" s="866"/>
      <c r="AG150" s="866"/>
      <c r="AH150" s="866"/>
      <c r="AI150" s="866"/>
      <c r="AJ150" s="780"/>
      <c r="AK150" s="781"/>
      <c r="AL150" s="781"/>
      <c r="AM150" s="781"/>
      <c r="AN150" s="782"/>
      <c r="AO150" s="903" t="str">
        <f t="shared" si="9"/>
        <v/>
      </c>
      <c r="AP150" s="903"/>
      <c r="AQ150" s="903"/>
      <c r="AR150" s="903"/>
      <c r="AS150" s="903"/>
      <c r="AT150" s="903"/>
      <c r="AU150" s="904"/>
      <c r="AV150" s="794"/>
      <c r="AW150" s="1051"/>
      <c r="AX150" s="1051"/>
      <c r="AY150" s="1051"/>
      <c r="AZ150" s="1051"/>
      <c r="BA150" s="1051"/>
      <c r="BB150" s="1051"/>
      <c r="BC150" s="1051"/>
      <c r="BD150" s="1051"/>
      <c r="BE150" s="796"/>
    </row>
    <row r="151" spans="2:57" ht="12.95" customHeight="1" thickBot="1">
      <c r="B151" s="725"/>
      <c r="C151" s="725"/>
      <c r="D151" s="1047"/>
      <c r="E151" s="1047"/>
      <c r="F151" s="888"/>
      <c r="G151" s="889"/>
      <c r="H151" s="889"/>
      <c r="I151" s="889"/>
      <c r="J151" s="889"/>
      <c r="K151" s="889"/>
      <c r="L151" s="889"/>
      <c r="M151" s="889"/>
      <c r="N151" s="889"/>
      <c r="O151" s="889"/>
      <c r="P151" s="889"/>
      <c r="Q151" s="889"/>
      <c r="R151" s="889"/>
      <c r="S151" s="889"/>
      <c r="T151" s="889"/>
      <c r="U151" s="889"/>
      <c r="V151" s="889"/>
      <c r="W151" s="889"/>
      <c r="X151" s="890"/>
      <c r="Y151" s="887"/>
      <c r="Z151" s="887"/>
      <c r="AA151" s="887"/>
      <c r="AB151" s="887"/>
      <c r="AC151" s="887"/>
      <c r="AD151" s="887"/>
      <c r="AE151" s="866"/>
      <c r="AF151" s="866"/>
      <c r="AG151" s="866"/>
      <c r="AH151" s="866"/>
      <c r="AI151" s="866"/>
      <c r="AJ151" s="780"/>
      <c r="AK151" s="781"/>
      <c r="AL151" s="781"/>
      <c r="AM151" s="781"/>
      <c r="AN151" s="782"/>
      <c r="AO151" s="903" t="str">
        <f t="shared" si="9"/>
        <v/>
      </c>
      <c r="AP151" s="903"/>
      <c r="AQ151" s="903"/>
      <c r="AR151" s="903"/>
      <c r="AS151" s="903"/>
      <c r="AT151" s="903"/>
      <c r="AU151" s="904"/>
      <c r="AV151" s="794"/>
      <c r="AW151" s="1051"/>
      <c r="AX151" s="1051"/>
      <c r="AY151" s="1051"/>
      <c r="AZ151" s="1051"/>
      <c r="BA151" s="1051"/>
      <c r="BB151" s="1051"/>
      <c r="BC151" s="1051"/>
      <c r="BD151" s="1051"/>
      <c r="BE151" s="796"/>
    </row>
    <row r="152" spans="2:57" ht="12.95" customHeight="1" thickTop="1">
      <c r="B152" s="725"/>
      <c r="C152" s="725"/>
      <c r="D152" s="1047"/>
      <c r="E152" s="1047"/>
      <c r="F152" s="888"/>
      <c r="G152" s="889"/>
      <c r="H152" s="889"/>
      <c r="I152" s="889"/>
      <c r="J152" s="889"/>
      <c r="K152" s="889"/>
      <c r="L152" s="889"/>
      <c r="M152" s="889"/>
      <c r="N152" s="889"/>
      <c r="O152" s="889"/>
      <c r="P152" s="889"/>
      <c r="Q152" s="889"/>
      <c r="R152" s="889"/>
      <c r="S152" s="889"/>
      <c r="T152" s="889"/>
      <c r="U152" s="889"/>
      <c r="V152" s="889"/>
      <c r="W152" s="889"/>
      <c r="X152" s="890"/>
      <c r="Y152" s="887"/>
      <c r="Z152" s="887"/>
      <c r="AA152" s="887"/>
      <c r="AB152" s="887"/>
      <c r="AC152" s="887"/>
      <c r="AD152" s="887"/>
      <c r="AE152" s="866"/>
      <c r="AF152" s="866"/>
      <c r="AG152" s="866"/>
      <c r="AH152" s="866"/>
      <c r="AI152" s="866"/>
      <c r="AJ152" s="780"/>
      <c r="AK152" s="781"/>
      <c r="AL152" s="781"/>
      <c r="AM152" s="781"/>
      <c r="AN152" s="782"/>
      <c r="AO152" s="903" t="str">
        <f t="shared" si="9"/>
        <v/>
      </c>
      <c r="AP152" s="903"/>
      <c r="AQ152" s="903"/>
      <c r="AR152" s="903"/>
      <c r="AS152" s="903"/>
      <c r="AT152" s="903"/>
      <c r="AU152" s="904"/>
      <c r="AV152" s="870"/>
      <c r="AW152" s="871"/>
      <c r="AX152" s="871"/>
      <c r="AY152" s="871"/>
      <c r="AZ152" s="871"/>
      <c r="BA152" s="871"/>
      <c r="BB152" s="871"/>
      <c r="BC152" s="871"/>
      <c r="BD152" s="871"/>
      <c r="BE152" s="872"/>
    </row>
    <row r="153" spans="2:57" ht="12.95" customHeight="1" thickBot="1">
      <c r="B153" s="725"/>
      <c r="C153" s="725"/>
      <c r="D153" s="1048"/>
      <c r="E153" s="1048"/>
      <c r="F153" s="808"/>
      <c r="G153" s="809"/>
      <c r="H153" s="809"/>
      <c r="I153" s="809"/>
      <c r="J153" s="809"/>
      <c r="K153" s="809"/>
      <c r="L153" s="809"/>
      <c r="M153" s="809"/>
      <c r="N153" s="809"/>
      <c r="O153" s="809"/>
      <c r="P153" s="809"/>
      <c r="Q153" s="809"/>
      <c r="R153" s="809"/>
      <c r="S153" s="809"/>
      <c r="T153" s="809"/>
      <c r="U153" s="809"/>
      <c r="V153" s="809"/>
      <c r="W153" s="809"/>
      <c r="X153" s="809"/>
      <c r="Y153" s="879"/>
      <c r="Z153" s="879"/>
      <c r="AA153" s="879"/>
      <c r="AB153" s="879"/>
      <c r="AC153" s="879"/>
      <c r="AD153" s="879"/>
      <c r="AE153" s="880"/>
      <c r="AF153" s="880"/>
      <c r="AG153" s="880"/>
      <c r="AH153" s="880"/>
      <c r="AI153" s="880"/>
      <c r="AJ153" s="816"/>
      <c r="AK153" s="817"/>
      <c r="AL153" s="817"/>
      <c r="AM153" s="817"/>
      <c r="AN153" s="818"/>
      <c r="AO153" s="1053" t="str">
        <f t="shared" si="9"/>
        <v/>
      </c>
      <c r="AP153" s="1053"/>
      <c r="AQ153" s="1053"/>
      <c r="AR153" s="1053"/>
      <c r="AS153" s="1053"/>
      <c r="AT153" s="1053"/>
      <c r="AU153" s="1054"/>
      <c r="AV153" s="873"/>
      <c r="AW153" s="874"/>
      <c r="AX153" s="874"/>
      <c r="AY153" s="874"/>
      <c r="AZ153" s="874"/>
      <c r="BA153" s="874"/>
      <c r="BB153" s="874"/>
      <c r="BC153" s="874"/>
      <c r="BD153" s="874"/>
      <c r="BE153" s="875"/>
    </row>
    <row r="154" spans="2:57" ht="12.95" customHeight="1" thickTop="1">
      <c r="B154" s="725"/>
      <c r="C154" s="725"/>
      <c r="D154" s="1065" t="s">
        <v>147</v>
      </c>
      <c r="E154" s="1065"/>
      <c r="F154" s="888"/>
      <c r="G154" s="889"/>
      <c r="H154" s="889"/>
      <c r="I154" s="889"/>
      <c r="J154" s="889"/>
      <c r="K154" s="889"/>
      <c r="L154" s="889"/>
      <c r="M154" s="889"/>
      <c r="N154" s="889"/>
      <c r="O154" s="889"/>
      <c r="P154" s="889"/>
      <c r="Q154" s="889"/>
      <c r="R154" s="889"/>
      <c r="S154" s="889"/>
      <c r="T154" s="889"/>
      <c r="U154" s="889"/>
      <c r="V154" s="889"/>
      <c r="W154" s="889"/>
      <c r="X154" s="890"/>
      <c r="Y154" s="887"/>
      <c r="Z154" s="887"/>
      <c r="AA154" s="887"/>
      <c r="AB154" s="887"/>
      <c r="AC154" s="887"/>
      <c r="AD154" s="887"/>
      <c r="AE154" s="866"/>
      <c r="AF154" s="866"/>
      <c r="AG154" s="866"/>
      <c r="AH154" s="866"/>
      <c r="AI154" s="866"/>
      <c r="AJ154" s="780"/>
      <c r="AK154" s="781"/>
      <c r="AL154" s="781"/>
      <c r="AM154" s="781"/>
      <c r="AN154" s="782"/>
      <c r="AO154" s="903" t="str">
        <f t="shared" si="9"/>
        <v/>
      </c>
      <c r="AP154" s="903"/>
      <c r="AQ154" s="903"/>
      <c r="AR154" s="903"/>
      <c r="AS154" s="903"/>
      <c r="AT154" s="903"/>
      <c r="AU154" s="904"/>
      <c r="AV154" s="765"/>
      <c r="AW154" s="766"/>
      <c r="AX154" s="766"/>
      <c r="AY154" s="766"/>
      <c r="AZ154" s="766"/>
      <c r="BA154" s="766"/>
      <c r="BB154" s="766"/>
      <c r="BC154" s="766"/>
      <c r="BD154" s="766"/>
      <c r="BE154" s="767"/>
    </row>
    <row r="155" spans="2:57" ht="12.95" customHeight="1">
      <c r="B155" s="725"/>
      <c r="C155" s="725"/>
      <c r="D155" s="1066"/>
      <c r="E155" s="1066"/>
      <c r="F155" s="888"/>
      <c r="G155" s="889"/>
      <c r="H155" s="889"/>
      <c r="I155" s="889"/>
      <c r="J155" s="889"/>
      <c r="K155" s="889"/>
      <c r="L155" s="889"/>
      <c r="M155" s="889"/>
      <c r="N155" s="889"/>
      <c r="O155" s="889"/>
      <c r="P155" s="889"/>
      <c r="Q155" s="889"/>
      <c r="R155" s="889"/>
      <c r="S155" s="889"/>
      <c r="T155" s="889"/>
      <c r="U155" s="889"/>
      <c r="V155" s="889"/>
      <c r="W155" s="889"/>
      <c r="X155" s="890"/>
      <c r="Y155" s="887"/>
      <c r="Z155" s="887"/>
      <c r="AA155" s="887"/>
      <c r="AB155" s="887"/>
      <c r="AC155" s="887"/>
      <c r="AD155" s="887"/>
      <c r="AE155" s="866"/>
      <c r="AF155" s="866"/>
      <c r="AG155" s="866"/>
      <c r="AH155" s="866"/>
      <c r="AI155" s="866"/>
      <c r="AJ155" s="780"/>
      <c r="AK155" s="781"/>
      <c r="AL155" s="781"/>
      <c r="AM155" s="781"/>
      <c r="AN155" s="782"/>
      <c r="AO155" s="903" t="str">
        <f t="shared" si="9"/>
        <v/>
      </c>
      <c r="AP155" s="903"/>
      <c r="AQ155" s="903"/>
      <c r="AR155" s="903"/>
      <c r="AS155" s="903"/>
      <c r="AT155" s="903"/>
      <c r="AU155" s="904"/>
      <c r="AV155" s="794"/>
      <c r="AW155" s="795"/>
      <c r="AX155" s="795"/>
      <c r="AY155" s="795"/>
      <c r="AZ155" s="795"/>
      <c r="BA155" s="795"/>
      <c r="BB155" s="795"/>
      <c r="BC155" s="795"/>
      <c r="BD155" s="795"/>
      <c r="BE155" s="796"/>
    </row>
    <row r="156" spans="2:57" ht="12.95" customHeight="1">
      <c r="B156" s="725"/>
      <c r="C156" s="725"/>
      <c r="D156" s="1066"/>
      <c r="E156" s="1066"/>
      <c r="F156" s="888"/>
      <c r="G156" s="889"/>
      <c r="H156" s="889"/>
      <c r="I156" s="889"/>
      <c r="J156" s="889"/>
      <c r="K156" s="889"/>
      <c r="L156" s="889"/>
      <c r="M156" s="889"/>
      <c r="N156" s="889"/>
      <c r="O156" s="889"/>
      <c r="P156" s="889"/>
      <c r="Q156" s="889"/>
      <c r="R156" s="889"/>
      <c r="S156" s="889"/>
      <c r="T156" s="889"/>
      <c r="U156" s="889"/>
      <c r="V156" s="889"/>
      <c r="W156" s="889"/>
      <c r="X156" s="890"/>
      <c r="Y156" s="887"/>
      <c r="Z156" s="887"/>
      <c r="AA156" s="887"/>
      <c r="AB156" s="887"/>
      <c r="AC156" s="887"/>
      <c r="AD156" s="887"/>
      <c r="AE156" s="866"/>
      <c r="AF156" s="866"/>
      <c r="AG156" s="866"/>
      <c r="AH156" s="866"/>
      <c r="AI156" s="866"/>
      <c r="AJ156" s="780"/>
      <c r="AK156" s="781"/>
      <c r="AL156" s="781"/>
      <c r="AM156" s="781"/>
      <c r="AN156" s="782"/>
      <c r="AO156" s="903" t="str">
        <f t="shared" si="9"/>
        <v/>
      </c>
      <c r="AP156" s="903"/>
      <c r="AQ156" s="903"/>
      <c r="AR156" s="903"/>
      <c r="AS156" s="903"/>
      <c r="AT156" s="903"/>
      <c r="AU156" s="904"/>
      <c r="AV156" s="762" t="s">
        <v>181</v>
      </c>
      <c r="AW156" s="763"/>
      <c r="AX156" s="763"/>
      <c r="AY156" s="763"/>
      <c r="AZ156" s="763"/>
      <c r="BA156" s="763"/>
      <c r="BB156" s="763"/>
      <c r="BC156" s="763"/>
      <c r="BD156" s="763"/>
      <c r="BE156" s="764"/>
    </row>
    <row r="157" spans="2:57" ht="12.95" customHeight="1">
      <c r="B157" s="725"/>
      <c r="C157" s="725"/>
      <c r="D157" s="1066"/>
      <c r="E157" s="1066"/>
      <c r="F157" s="888"/>
      <c r="G157" s="889"/>
      <c r="H157" s="889"/>
      <c r="I157" s="889"/>
      <c r="J157" s="889"/>
      <c r="K157" s="889"/>
      <c r="L157" s="889"/>
      <c r="M157" s="889"/>
      <c r="N157" s="889"/>
      <c r="O157" s="889"/>
      <c r="P157" s="889"/>
      <c r="Q157" s="889"/>
      <c r="R157" s="889"/>
      <c r="S157" s="889"/>
      <c r="T157" s="889"/>
      <c r="U157" s="889"/>
      <c r="V157" s="889"/>
      <c r="W157" s="889"/>
      <c r="X157" s="890"/>
      <c r="Y157" s="887"/>
      <c r="Z157" s="887"/>
      <c r="AA157" s="887"/>
      <c r="AB157" s="887"/>
      <c r="AC157" s="887"/>
      <c r="AD157" s="887"/>
      <c r="AE157" s="866"/>
      <c r="AF157" s="866"/>
      <c r="AG157" s="866"/>
      <c r="AH157" s="866"/>
      <c r="AI157" s="866"/>
      <c r="AJ157" s="780"/>
      <c r="AK157" s="781"/>
      <c r="AL157" s="781"/>
      <c r="AM157" s="781"/>
      <c r="AN157" s="782"/>
      <c r="AO157" s="903" t="str">
        <f t="shared" si="9"/>
        <v/>
      </c>
      <c r="AP157" s="903"/>
      <c r="AQ157" s="903"/>
      <c r="AR157" s="903"/>
      <c r="AS157" s="903"/>
      <c r="AT157" s="903"/>
      <c r="AU157" s="904"/>
      <c r="AV157" s="794" t="s">
        <v>149</v>
      </c>
      <c r="AW157" s="795"/>
      <c r="AX157" s="797">
        <f>IFERROR(SUM(AO154:AU159),"")</f>
        <v>0</v>
      </c>
      <c r="AY157" s="797"/>
      <c r="AZ157" s="797"/>
      <c r="BA157" s="797"/>
      <c r="BB157" s="797"/>
      <c r="BC157" s="797"/>
      <c r="BD157" s="798" t="s">
        <v>146</v>
      </c>
      <c r="BE157" s="799"/>
    </row>
    <row r="158" spans="2:57" ht="12.95" customHeight="1">
      <c r="B158" s="725"/>
      <c r="C158" s="725"/>
      <c r="D158" s="1066"/>
      <c r="E158" s="1066"/>
      <c r="F158" s="783"/>
      <c r="G158" s="784"/>
      <c r="H158" s="784"/>
      <c r="I158" s="784"/>
      <c r="J158" s="784"/>
      <c r="K158" s="784"/>
      <c r="L158" s="784"/>
      <c r="M158" s="784"/>
      <c r="N158" s="784"/>
      <c r="O158" s="784"/>
      <c r="P158" s="784"/>
      <c r="Q158" s="784"/>
      <c r="R158" s="784"/>
      <c r="S158" s="784"/>
      <c r="T158" s="784"/>
      <c r="U158" s="784"/>
      <c r="V158" s="784"/>
      <c r="W158" s="784"/>
      <c r="X158" s="784"/>
      <c r="Y158" s="785"/>
      <c r="Z158" s="786"/>
      <c r="AA158" s="786"/>
      <c r="AB158" s="786"/>
      <c r="AC158" s="786"/>
      <c r="AD158" s="787"/>
      <c r="AE158" s="866"/>
      <c r="AF158" s="866"/>
      <c r="AG158" s="866"/>
      <c r="AH158" s="866"/>
      <c r="AI158" s="866"/>
      <c r="AJ158" s="780"/>
      <c r="AK158" s="781"/>
      <c r="AL158" s="781"/>
      <c r="AM158" s="781"/>
      <c r="AN158" s="782"/>
      <c r="AO158" s="903" t="str">
        <f t="shared" si="9"/>
        <v/>
      </c>
      <c r="AP158" s="903"/>
      <c r="AQ158" s="903"/>
      <c r="AR158" s="903"/>
      <c r="AS158" s="903"/>
      <c r="AT158" s="903"/>
      <c r="AU158" s="904"/>
      <c r="AV158" s="794"/>
      <c r="AW158" s="795"/>
      <c r="AX158" s="795"/>
      <c r="AY158" s="795"/>
      <c r="AZ158" s="795"/>
      <c r="BA158" s="795"/>
      <c r="BB158" s="795"/>
      <c r="BC158" s="795"/>
      <c r="BD158" s="795"/>
      <c r="BE158" s="796"/>
    </row>
    <row r="159" spans="2:57" ht="12.95" customHeight="1" thickBot="1">
      <c r="B159" s="725"/>
      <c r="C159" s="725"/>
      <c r="D159" s="1066"/>
      <c r="E159" s="1066"/>
      <c r="F159" s="783"/>
      <c r="G159" s="784"/>
      <c r="H159" s="784"/>
      <c r="I159" s="784"/>
      <c r="J159" s="784"/>
      <c r="K159" s="784"/>
      <c r="L159" s="784"/>
      <c r="M159" s="784"/>
      <c r="N159" s="784"/>
      <c r="O159" s="784"/>
      <c r="P159" s="784"/>
      <c r="Q159" s="784"/>
      <c r="R159" s="784"/>
      <c r="S159" s="784"/>
      <c r="T159" s="784"/>
      <c r="U159" s="784"/>
      <c r="V159" s="784"/>
      <c r="W159" s="784"/>
      <c r="X159" s="784"/>
      <c r="Y159" s="887"/>
      <c r="Z159" s="887"/>
      <c r="AA159" s="887"/>
      <c r="AB159" s="887"/>
      <c r="AC159" s="887"/>
      <c r="AD159" s="887"/>
      <c r="AE159" s="866"/>
      <c r="AF159" s="866"/>
      <c r="AG159" s="866"/>
      <c r="AH159" s="866"/>
      <c r="AI159" s="866"/>
      <c r="AJ159" s="838"/>
      <c r="AK159" s="839"/>
      <c r="AL159" s="839"/>
      <c r="AM159" s="839"/>
      <c r="AN159" s="840"/>
      <c r="AO159" s="1055" t="str">
        <f t="shared" si="9"/>
        <v/>
      </c>
      <c r="AP159" s="1055"/>
      <c r="AQ159" s="1055"/>
      <c r="AR159" s="1055"/>
      <c r="AS159" s="1055"/>
      <c r="AT159" s="1055"/>
      <c r="AU159" s="1056"/>
      <c r="AV159" s="794"/>
      <c r="AW159" s="795"/>
      <c r="AX159" s="795"/>
      <c r="AY159" s="795"/>
      <c r="AZ159" s="795"/>
      <c r="BA159" s="795"/>
      <c r="BB159" s="795"/>
      <c r="BC159" s="795"/>
      <c r="BD159" s="795"/>
      <c r="BE159" s="796"/>
    </row>
    <row r="160" spans="2:57" ht="12.95" customHeight="1">
      <c r="B160" s="725"/>
      <c r="C160" s="1061"/>
      <c r="D160" s="849" t="s">
        <v>182</v>
      </c>
      <c r="E160" s="849"/>
      <c r="F160" s="849"/>
      <c r="G160" s="849"/>
      <c r="H160" s="849"/>
      <c r="I160" s="849"/>
      <c r="J160" s="849"/>
      <c r="K160" s="849"/>
      <c r="L160" s="849"/>
      <c r="M160" s="849"/>
      <c r="N160" s="849"/>
      <c r="O160" s="849"/>
      <c r="P160" s="849"/>
      <c r="Q160" s="849"/>
      <c r="R160" s="849"/>
      <c r="S160" s="849"/>
      <c r="T160" s="849"/>
      <c r="U160" s="849"/>
      <c r="V160" s="849"/>
      <c r="W160" s="849"/>
      <c r="X160" s="849"/>
      <c r="Y160" s="849"/>
      <c r="Z160" s="849"/>
      <c r="AA160" s="849"/>
      <c r="AB160" s="849"/>
      <c r="AC160" s="849"/>
      <c r="AD160" s="849"/>
      <c r="AE160" s="849"/>
      <c r="AF160" s="849"/>
      <c r="AG160" s="849"/>
      <c r="AH160" s="849"/>
      <c r="AI160" s="849"/>
      <c r="AJ160" s="849"/>
      <c r="AK160" s="849"/>
      <c r="AL160" s="849"/>
      <c r="AM160" s="849"/>
      <c r="AN160" s="849"/>
      <c r="AO160" s="849"/>
      <c r="AP160" s="849"/>
      <c r="AQ160" s="849"/>
      <c r="AR160" s="849"/>
      <c r="AS160" s="849"/>
      <c r="AT160" s="849"/>
      <c r="AU160" s="850"/>
      <c r="AV160" s="853">
        <f>IFERROR(AX149+AX157,"")</f>
        <v>0</v>
      </c>
      <c r="AW160" s="854"/>
      <c r="AX160" s="854"/>
      <c r="AY160" s="854"/>
      <c r="AZ160" s="854"/>
      <c r="BA160" s="854"/>
      <c r="BB160" s="854"/>
      <c r="BC160" s="854"/>
      <c r="BD160" s="854"/>
      <c r="BE160" s="855"/>
    </row>
    <row r="161" spans="2:58" ht="12.95" customHeight="1" thickBot="1">
      <c r="B161" s="725"/>
      <c r="C161" s="1061"/>
      <c r="D161" s="851"/>
      <c r="E161" s="851"/>
      <c r="F161" s="851"/>
      <c r="G161" s="851"/>
      <c r="H161" s="851"/>
      <c r="I161" s="851"/>
      <c r="J161" s="851"/>
      <c r="K161" s="851"/>
      <c r="L161" s="851"/>
      <c r="M161" s="851"/>
      <c r="N161" s="851"/>
      <c r="O161" s="851"/>
      <c r="P161" s="851"/>
      <c r="Q161" s="851"/>
      <c r="R161" s="851"/>
      <c r="S161" s="851"/>
      <c r="T161" s="851"/>
      <c r="U161" s="851"/>
      <c r="V161" s="851"/>
      <c r="W161" s="851"/>
      <c r="X161" s="851"/>
      <c r="Y161" s="851"/>
      <c r="Z161" s="851"/>
      <c r="AA161" s="851"/>
      <c r="AB161" s="851"/>
      <c r="AC161" s="851"/>
      <c r="AD161" s="851"/>
      <c r="AE161" s="851"/>
      <c r="AF161" s="851"/>
      <c r="AG161" s="851"/>
      <c r="AH161" s="851"/>
      <c r="AI161" s="851"/>
      <c r="AJ161" s="851"/>
      <c r="AK161" s="851"/>
      <c r="AL161" s="851"/>
      <c r="AM161" s="851"/>
      <c r="AN161" s="851"/>
      <c r="AO161" s="851"/>
      <c r="AP161" s="851"/>
      <c r="AQ161" s="851"/>
      <c r="AR161" s="851"/>
      <c r="AS161" s="851"/>
      <c r="AT161" s="851"/>
      <c r="AU161" s="852"/>
      <c r="AV161" s="856"/>
      <c r="AW161" s="857"/>
      <c r="AX161" s="857"/>
      <c r="AY161" s="857"/>
      <c r="AZ161" s="857"/>
      <c r="BA161" s="857"/>
      <c r="BB161" s="857"/>
      <c r="BC161" s="857"/>
      <c r="BD161" s="857"/>
      <c r="BE161" s="858"/>
    </row>
    <row r="162" spans="2:58" ht="12.95" customHeight="1">
      <c r="B162" s="725" t="s">
        <v>183</v>
      </c>
      <c r="C162" s="725"/>
      <c r="D162" s="1046" t="s">
        <v>143</v>
      </c>
      <c r="E162" s="773"/>
      <c r="F162" s="896"/>
      <c r="G162" s="897"/>
      <c r="H162" s="897"/>
      <c r="I162" s="897"/>
      <c r="J162" s="897"/>
      <c r="K162" s="897"/>
      <c r="L162" s="897"/>
      <c r="M162" s="897"/>
      <c r="N162" s="897"/>
      <c r="O162" s="897"/>
      <c r="P162" s="897"/>
      <c r="Q162" s="897"/>
      <c r="R162" s="897"/>
      <c r="S162" s="897"/>
      <c r="T162" s="897"/>
      <c r="U162" s="897"/>
      <c r="V162" s="897"/>
      <c r="W162" s="897"/>
      <c r="X162" s="898"/>
      <c r="Y162" s="778"/>
      <c r="Z162" s="778"/>
      <c r="AA162" s="778"/>
      <c r="AB162" s="778"/>
      <c r="AC162" s="778"/>
      <c r="AD162" s="778"/>
      <c r="AE162" s="779"/>
      <c r="AF162" s="779"/>
      <c r="AG162" s="779"/>
      <c r="AH162" s="779"/>
      <c r="AI162" s="779"/>
      <c r="AJ162" s="1062"/>
      <c r="AK162" s="1063"/>
      <c r="AL162" s="1063"/>
      <c r="AM162" s="1063"/>
      <c r="AN162" s="1064"/>
      <c r="AO162" s="1067" t="str">
        <f t="shared" ref="AO162:AO174" si="10">IF(AJ162="","",IF(AJ162="税抜",ROUNDDOWN(Y162*AE162*1.1,0),IF(AJ162="税込",ROUNDDOWN(Y162*AE162,0))))</f>
        <v/>
      </c>
      <c r="AP162" s="1068"/>
      <c r="AQ162" s="1068"/>
      <c r="AR162" s="1068"/>
      <c r="AS162" s="1068"/>
      <c r="AT162" s="1068"/>
      <c r="AU162" s="1069"/>
      <c r="AV162" s="765"/>
      <c r="AW162" s="766"/>
      <c r="AX162" s="766"/>
      <c r="AY162" s="766"/>
      <c r="AZ162" s="766"/>
      <c r="BA162" s="766"/>
      <c r="BB162" s="766"/>
      <c r="BC162" s="766"/>
      <c r="BD162" s="766"/>
      <c r="BE162" s="767"/>
    </row>
    <row r="163" spans="2:58" ht="12.95" customHeight="1">
      <c r="B163" s="725"/>
      <c r="C163" s="725"/>
      <c r="D163" s="1047"/>
      <c r="E163" s="1047"/>
      <c r="F163" s="888"/>
      <c r="G163" s="889"/>
      <c r="H163" s="889"/>
      <c r="I163" s="889"/>
      <c r="J163" s="889"/>
      <c r="K163" s="889"/>
      <c r="L163" s="889"/>
      <c r="M163" s="889"/>
      <c r="N163" s="889"/>
      <c r="O163" s="889"/>
      <c r="P163" s="889"/>
      <c r="Q163" s="889"/>
      <c r="R163" s="889"/>
      <c r="S163" s="889"/>
      <c r="T163" s="889"/>
      <c r="U163" s="889"/>
      <c r="V163" s="889"/>
      <c r="W163" s="889"/>
      <c r="X163" s="890"/>
      <c r="Y163" s="785"/>
      <c r="Z163" s="786"/>
      <c r="AA163" s="786"/>
      <c r="AB163" s="786"/>
      <c r="AC163" s="786"/>
      <c r="AD163" s="787"/>
      <c r="AE163" s="788"/>
      <c r="AF163" s="789"/>
      <c r="AG163" s="789"/>
      <c r="AH163" s="789"/>
      <c r="AI163" s="790"/>
      <c r="AJ163" s="780"/>
      <c r="AK163" s="781"/>
      <c r="AL163" s="781"/>
      <c r="AM163" s="781"/>
      <c r="AN163" s="782"/>
      <c r="AO163" s="759" t="str">
        <f t="shared" si="10"/>
        <v/>
      </c>
      <c r="AP163" s="760"/>
      <c r="AQ163" s="760"/>
      <c r="AR163" s="760"/>
      <c r="AS163" s="760"/>
      <c r="AT163" s="760"/>
      <c r="AU163" s="760"/>
      <c r="AV163" s="762" t="s">
        <v>184</v>
      </c>
      <c r="AW163" s="763"/>
      <c r="AX163" s="763"/>
      <c r="AY163" s="763"/>
      <c r="AZ163" s="763"/>
      <c r="BA163" s="763"/>
      <c r="BB163" s="763"/>
      <c r="BC163" s="763"/>
      <c r="BD163" s="763"/>
      <c r="BE163" s="764"/>
    </row>
    <row r="164" spans="2:58" ht="12.95" customHeight="1">
      <c r="B164" s="725"/>
      <c r="C164" s="725"/>
      <c r="D164" s="1047"/>
      <c r="E164" s="1047"/>
      <c r="F164" s="888"/>
      <c r="G164" s="889"/>
      <c r="H164" s="889"/>
      <c r="I164" s="889"/>
      <c r="J164" s="889"/>
      <c r="K164" s="889"/>
      <c r="L164" s="889"/>
      <c r="M164" s="889"/>
      <c r="N164" s="889"/>
      <c r="O164" s="889"/>
      <c r="P164" s="889"/>
      <c r="Q164" s="889"/>
      <c r="R164" s="889"/>
      <c r="S164" s="889"/>
      <c r="T164" s="889"/>
      <c r="U164" s="889"/>
      <c r="V164" s="889"/>
      <c r="W164" s="889"/>
      <c r="X164" s="890"/>
      <c r="Y164" s="785"/>
      <c r="Z164" s="786"/>
      <c r="AA164" s="786"/>
      <c r="AB164" s="786"/>
      <c r="AC164" s="786"/>
      <c r="AD164" s="787"/>
      <c r="AE164" s="866"/>
      <c r="AF164" s="866"/>
      <c r="AG164" s="866"/>
      <c r="AH164" s="866"/>
      <c r="AI164" s="866"/>
      <c r="AJ164" s="780"/>
      <c r="AK164" s="781"/>
      <c r="AL164" s="781"/>
      <c r="AM164" s="781"/>
      <c r="AN164" s="782"/>
      <c r="AO164" s="759" t="str">
        <f t="shared" si="10"/>
        <v/>
      </c>
      <c r="AP164" s="760"/>
      <c r="AQ164" s="760"/>
      <c r="AR164" s="760"/>
      <c r="AS164" s="760"/>
      <c r="AT164" s="760"/>
      <c r="AU164" s="760"/>
      <c r="AV164" s="794" t="s">
        <v>149</v>
      </c>
      <c r="AW164" s="795"/>
      <c r="AX164" s="797">
        <f>IFERROR(SUM(AO162:AU168),"")</f>
        <v>0</v>
      </c>
      <c r="AY164" s="797"/>
      <c r="AZ164" s="797"/>
      <c r="BA164" s="797"/>
      <c r="BB164" s="797"/>
      <c r="BC164" s="797"/>
      <c r="BD164" s="798" t="s">
        <v>146</v>
      </c>
      <c r="BE164" s="799"/>
    </row>
    <row r="165" spans="2:58" ht="12.95" customHeight="1">
      <c r="B165" s="725"/>
      <c r="C165" s="725"/>
      <c r="D165" s="1047"/>
      <c r="E165" s="1047"/>
      <c r="F165" s="888"/>
      <c r="G165" s="889"/>
      <c r="H165" s="889"/>
      <c r="I165" s="889"/>
      <c r="J165" s="889"/>
      <c r="K165" s="889"/>
      <c r="L165" s="889"/>
      <c r="M165" s="889"/>
      <c r="N165" s="889"/>
      <c r="O165" s="889"/>
      <c r="P165" s="889"/>
      <c r="Q165" s="889"/>
      <c r="R165" s="889"/>
      <c r="S165" s="889"/>
      <c r="T165" s="889"/>
      <c r="U165" s="889"/>
      <c r="V165" s="889"/>
      <c r="W165" s="889"/>
      <c r="X165" s="890"/>
      <c r="Y165" s="785"/>
      <c r="Z165" s="786"/>
      <c r="AA165" s="786"/>
      <c r="AB165" s="786"/>
      <c r="AC165" s="786"/>
      <c r="AD165" s="787"/>
      <c r="AE165" s="866"/>
      <c r="AF165" s="866"/>
      <c r="AG165" s="866"/>
      <c r="AH165" s="866"/>
      <c r="AI165" s="866"/>
      <c r="AJ165" s="780"/>
      <c r="AK165" s="781"/>
      <c r="AL165" s="781"/>
      <c r="AM165" s="781"/>
      <c r="AN165" s="782"/>
      <c r="AO165" s="759" t="str">
        <f t="shared" si="10"/>
        <v/>
      </c>
      <c r="AP165" s="760"/>
      <c r="AQ165" s="760"/>
      <c r="AR165" s="760"/>
      <c r="AS165" s="760"/>
      <c r="AT165" s="760"/>
      <c r="AU165" s="760"/>
      <c r="AV165" s="794"/>
      <c r="AW165" s="795"/>
      <c r="AX165" s="795"/>
      <c r="AY165" s="795"/>
      <c r="AZ165" s="795"/>
      <c r="BA165" s="795"/>
      <c r="BB165" s="795"/>
      <c r="BC165" s="795"/>
      <c r="BD165" s="795"/>
      <c r="BE165" s="796"/>
    </row>
    <row r="166" spans="2:58" ht="12.95" customHeight="1" thickBot="1">
      <c r="B166" s="725"/>
      <c r="C166" s="725"/>
      <c r="D166" s="1047"/>
      <c r="E166" s="1047"/>
      <c r="F166" s="888"/>
      <c r="G166" s="889"/>
      <c r="H166" s="889"/>
      <c r="I166" s="889"/>
      <c r="J166" s="889"/>
      <c r="K166" s="889"/>
      <c r="L166" s="889"/>
      <c r="M166" s="889"/>
      <c r="N166" s="889"/>
      <c r="O166" s="889"/>
      <c r="P166" s="889"/>
      <c r="Q166" s="889"/>
      <c r="R166" s="889"/>
      <c r="S166" s="889"/>
      <c r="T166" s="889"/>
      <c r="U166" s="889"/>
      <c r="V166" s="889"/>
      <c r="W166" s="889"/>
      <c r="X166" s="890"/>
      <c r="Y166" s="785"/>
      <c r="Z166" s="786"/>
      <c r="AA166" s="786"/>
      <c r="AB166" s="786"/>
      <c r="AC166" s="786"/>
      <c r="AD166" s="787"/>
      <c r="AE166" s="788"/>
      <c r="AF166" s="789"/>
      <c r="AG166" s="789"/>
      <c r="AH166" s="789"/>
      <c r="AI166" s="790"/>
      <c r="AJ166" s="780"/>
      <c r="AK166" s="781"/>
      <c r="AL166" s="781"/>
      <c r="AM166" s="781"/>
      <c r="AN166" s="782"/>
      <c r="AO166" s="759" t="str">
        <f t="shared" si="10"/>
        <v/>
      </c>
      <c r="AP166" s="820"/>
      <c r="AQ166" s="820"/>
      <c r="AR166" s="820"/>
      <c r="AS166" s="820"/>
      <c r="AT166" s="820"/>
      <c r="AU166" s="761"/>
      <c r="AV166" s="1070"/>
      <c r="AW166" s="1071"/>
      <c r="AX166" s="1071"/>
      <c r="AY166" s="1071"/>
      <c r="AZ166" s="1071"/>
      <c r="BA166" s="1071"/>
      <c r="BB166" s="1071"/>
      <c r="BC166" s="1071"/>
      <c r="BD166" s="1071"/>
      <c r="BE166" s="1072"/>
    </row>
    <row r="167" spans="2:58" ht="12.95" customHeight="1" thickTop="1">
      <c r="B167" s="725"/>
      <c r="C167" s="725"/>
      <c r="D167" s="1047"/>
      <c r="E167" s="1047"/>
      <c r="F167" s="783"/>
      <c r="G167" s="784"/>
      <c r="H167" s="784"/>
      <c r="I167" s="784"/>
      <c r="J167" s="784"/>
      <c r="K167" s="784"/>
      <c r="L167" s="784"/>
      <c r="M167" s="784"/>
      <c r="N167" s="784"/>
      <c r="O167" s="784"/>
      <c r="P167" s="784"/>
      <c r="Q167" s="784"/>
      <c r="R167" s="784"/>
      <c r="S167" s="784"/>
      <c r="T167" s="784"/>
      <c r="U167" s="784"/>
      <c r="V167" s="784"/>
      <c r="W167" s="784"/>
      <c r="X167" s="784"/>
      <c r="Y167" s="785"/>
      <c r="Z167" s="786"/>
      <c r="AA167" s="786"/>
      <c r="AB167" s="786"/>
      <c r="AC167" s="786"/>
      <c r="AD167" s="787"/>
      <c r="AE167" s="866"/>
      <c r="AF167" s="866"/>
      <c r="AG167" s="866"/>
      <c r="AH167" s="866"/>
      <c r="AI167" s="866"/>
      <c r="AJ167" s="780"/>
      <c r="AK167" s="781"/>
      <c r="AL167" s="781"/>
      <c r="AM167" s="781"/>
      <c r="AN167" s="782"/>
      <c r="AO167" s="759" t="str">
        <f t="shared" si="10"/>
        <v/>
      </c>
      <c r="AP167" s="760"/>
      <c r="AQ167" s="760"/>
      <c r="AR167" s="760"/>
      <c r="AS167" s="760"/>
      <c r="AT167" s="760"/>
      <c r="AU167" s="760"/>
      <c r="AV167" s="870"/>
      <c r="AW167" s="871"/>
      <c r="AX167" s="871"/>
      <c r="AY167" s="871"/>
      <c r="AZ167" s="871"/>
      <c r="BA167" s="871"/>
      <c r="BB167" s="871"/>
      <c r="BC167" s="871"/>
      <c r="BD167" s="871"/>
      <c r="BE167" s="872"/>
    </row>
    <row r="168" spans="2:58" ht="12.95" customHeight="1" thickBot="1">
      <c r="B168" s="725"/>
      <c r="C168" s="725"/>
      <c r="D168" s="1048"/>
      <c r="E168" s="1048"/>
      <c r="F168" s="808"/>
      <c r="G168" s="809"/>
      <c r="H168" s="809"/>
      <c r="I168" s="809"/>
      <c r="J168" s="809"/>
      <c r="K168" s="809"/>
      <c r="L168" s="809"/>
      <c r="M168" s="809"/>
      <c r="N168" s="809"/>
      <c r="O168" s="809"/>
      <c r="P168" s="809"/>
      <c r="Q168" s="809"/>
      <c r="R168" s="809"/>
      <c r="S168" s="809"/>
      <c r="T168" s="809"/>
      <c r="U168" s="809"/>
      <c r="V168" s="809"/>
      <c r="W168" s="809"/>
      <c r="X168" s="809"/>
      <c r="Y168" s="879"/>
      <c r="Z168" s="879"/>
      <c r="AA168" s="879"/>
      <c r="AB168" s="879"/>
      <c r="AC168" s="879"/>
      <c r="AD168" s="879"/>
      <c r="AE168" s="880"/>
      <c r="AF168" s="880"/>
      <c r="AG168" s="880"/>
      <c r="AH168" s="880"/>
      <c r="AI168" s="880"/>
      <c r="AJ168" s="816"/>
      <c r="AK168" s="817"/>
      <c r="AL168" s="817"/>
      <c r="AM168" s="817"/>
      <c r="AN168" s="818"/>
      <c r="AO168" s="881" t="str">
        <f t="shared" si="10"/>
        <v/>
      </c>
      <c r="AP168" s="882"/>
      <c r="AQ168" s="882"/>
      <c r="AR168" s="882"/>
      <c r="AS168" s="882"/>
      <c r="AT168" s="882"/>
      <c r="AU168" s="882"/>
      <c r="AV168" s="873"/>
      <c r="AW168" s="874"/>
      <c r="AX168" s="874"/>
      <c r="AY168" s="874"/>
      <c r="AZ168" s="874"/>
      <c r="BA168" s="874"/>
      <c r="BB168" s="874"/>
      <c r="BC168" s="874"/>
      <c r="BD168" s="874"/>
      <c r="BE168" s="875"/>
    </row>
    <row r="169" spans="2:58" ht="12.95" customHeight="1" thickTop="1">
      <c r="B169" s="725"/>
      <c r="C169" s="725"/>
      <c r="D169" s="1065" t="s">
        <v>147</v>
      </c>
      <c r="E169" s="1065"/>
      <c r="F169" s="888"/>
      <c r="G169" s="889"/>
      <c r="H169" s="889"/>
      <c r="I169" s="889"/>
      <c r="J169" s="889"/>
      <c r="K169" s="889"/>
      <c r="L169" s="889"/>
      <c r="M169" s="889"/>
      <c r="N169" s="889"/>
      <c r="O169" s="889"/>
      <c r="P169" s="889"/>
      <c r="Q169" s="889"/>
      <c r="R169" s="889"/>
      <c r="S169" s="889"/>
      <c r="T169" s="889"/>
      <c r="U169" s="889"/>
      <c r="V169" s="889"/>
      <c r="W169" s="889"/>
      <c r="X169" s="890"/>
      <c r="Y169" s="887"/>
      <c r="Z169" s="887"/>
      <c r="AA169" s="887"/>
      <c r="AB169" s="887"/>
      <c r="AC169" s="887"/>
      <c r="AD169" s="887"/>
      <c r="AE169" s="866"/>
      <c r="AF169" s="866"/>
      <c r="AG169" s="866"/>
      <c r="AH169" s="866"/>
      <c r="AI169" s="866"/>
      <c r="AJ169" s="780"/>
      <c r="AK169" s="781"/>
      <c r="AL169" s="781"/>
      <c r="AM169" s="781"/>
      <c r="AN169" s="782"/>
      <c r="AO169" s="759" t="str">
        <f t="shared" si="10"/>
        <v/>
      </c>
      <c r="AP169" s="760"/>
      <c r="AQ169" s="760"/>
      <c r="AR169" s="760"/>
      <c r="AS169" s="760"/>
      <c r="AT169" s="760"/>
      <c r="AU169" s="760"/>
      <c r="AV169" s="765"/>
      <c r="AW169" s="766"/>
      <c r="AX169" s="766"/>
      <c r="AY169" s="766"/>
      <c r="AZ169" s="766"/>
      <c r="BA169" s="766"/>
      <c r="BB169" s="766"/>
      <c r="BC169" s="766"/>
      <c r="BD169" s="766"/>
      <c r="BE169" s="767"/>
    </row>
    <row r="170" spans="2:58" ht="12.95" customHeight="1">
      <c r="B170" s="725"/>
      <c r="C170" s="725"/>
      <c r="D170" s="1066"/>
      <c r="E170" s="1066"/>
      <c r="F170" s="888"/>
      <c r="G170" s="889"/>
      <c r="H170" s="889"/>
      <c r="I170" s="889"/>
      <c r="J170" s="889"/>
      <c r="K170" s="889"/>
      <c r="L170" s="889"/>
      <c r="M170" s="889"/>
      <c r="N170" s="889"/>
      <c r="O170" s="889"/>
      <c r="P170" s="889"/>
      <c r="Q170" s="889"/>
      <c r="R170" s="889"/>
      <c r="S170" s="889"/>
      <c r="T170" s="889"/>
      <c r="U170" s="889"/>
      <c r="V170" s="889"/>
      <c r="W170" s="889"/>
      <c r="X170" s="890"/>
      <c r="Y170" s="785"/>
      <c r="Z170" s="786"/>
      <c r="AA170" s="786"/>
      <c r="AB170" s="786"/>
      <c r="AC170" s="786"/>
      <c r="AD170" s="787"/>
      <c r="AE170" s="788"/>
      <c r="AF170" s="789"/>
      <c r="AG170" s="789"/>
      <c r="AH170" s="789"/>
      <c r="AI170" s="790"/>
      <c r="AJ170" s="780"/>
      <c r="AK170" s="781"/>
      <c r="AL170" s="781"/>
      <c r="AM170" s="781"/>
      <c r="AN170" s="782"/>
      <c r="AO170" s="759" t="str">
        <f t="shared" si="10"/>
        <v/>
      </c>
      <c r="AP170" s="760"/>
      <c r="AQ170" s="760"/>
      <c r="AR170" s="760"/>
      <c r="AS170" s="760"/>
      <c r="AT170" s="760"/>
      <c r="AU170" s="760"/>
      <c r="AV170" s="794"/>
      <c r="AW170" s="795"/>
      <c r="AX170" s="795"/>
      <c r="AY170" s="795"/>
      <c r="AZ170" s="795"/>
      <c r="BA170" s="795"/>
      <c r="BB170" s="795"/>
      <c r="BC170" s="795"/>
      <c r="BD170" s="795"/>
      <c r="BE170" s="796"/>
    </row>
    <row r="171" spans="2:58" ht="12.95" customHeight="1">
      <c r="B171" s="725"/>
      <c r="C171" s="725"/>
      <c r="D171" s="1066"/>
      <c r="E171" s="1066"/>
      <c r="F171" s="888"/>
      <c r="G171" s="889"/>
      <c r="H171" s="889"/>
      <c r="I171" s="889"/>
      <c r="J171" s="889"/>
      <c r="K171" s="889"/>
      <c r="L171" s="889"/>
      <c r="M171" s="889"/>
      <c r="N171" s="889"/>
      <c r="O171" s="889"/>
      <c r="P171" s="889"/>
      <c r="Q171" s="889"/>
      <c r="R171" s="889"/>
      <c r="S171" s="889"/>
      <c r="T171" s="889"/>
      <c r="U171" s="889"/>
      <c r="V171" s="889"/>
      <c r="W171" s="889"/>
      <c r="X171" s="890"/>
      <c r="Y171" s="785"/>
      <c r="Z171" s="786"/>
      <c r="AA171" s="786"/>
      <c r="AB171" s="786"/>
      <c r="AC171" s="786"/>
      <c r="AD171" s="787"/>
      <c r="AE171" s="866"/>
      <c r="AF171" s="866"/>
      <c r="AG171" s="866"/>
      <c r="AH171" s="866"/>
      <c r="AI171" s="866"/>
      <c r="AJ171" s="780"/>
      <c r="AK171" s="781"/>
      <c r="AL171" s="781"/>
      <c r="AM171" s="781"/>
      <c r="AN171" s="782"/>
      <c r="AO171" s="759" t="str">
        <f t="shared" si="10"/>
        <v/>
      </c>
      <c r="AP171" s="760"/>
      <c r="AQ171" s="760"/>
      <c r="AR171" s="760"/>
      <c r="AS171" s="760"/>
      <c r="AT171" s="760"/>
      <c r="AU171" s="760"/>
      <c r="AV171" s="762" t="s">
        <v>185</v>
      </c>
      <c r="AW171" s="763"/>
      <c r="AX171" s="763"/>
      <c r="AY171" s="763"/>
      <c r="AZ171" s="763"/>
      <c r="BA171" s="763"/>
      <c r="BB171" s="763"/>
      <c r="BC171" s="763"/>
      <c r="BD171" s="763"/>
      <c r="BE171" s="764"/>
    </row>
    <row r="172" spans="2:58" ht="12.95" customHeight="1">
      <c r="B172" s="725"/>
      <c r="C172" s="725"/>
      <c r="D172" s="1066"/>
      <c r="E172" s="1066"/>
      <c r="F172" s="888"/>
      <c r="G172" s="889"/>
      <c r="H172" s="889"/>
      <c r="I172" s="889"/>
      <c r="J172" s="889"/>
      <c r="K172" s="889"/>
      <c r="L172" s="889"/>
      <c r="M172" s="889"/>
      <c r="N172" s="889"/>
      <c r="O172" s="889"/>
      <c r="P172" s="889"/>
      <c r="Q172" s="889"/>
      <c r="R172" s="889"/>
      <c r="S172" s="889"/>
      <c r="T172" s="889"/>
      <c r="U172" s="889"/>
      <c r="V172" s="889"/>
      <c r="W172" s="889"/>
      <c r="X172" s="890"/>
      <c r="Y172" s="785"/>
      <c r="Z172" s="786"/>
      <c r="AA172" s="786"/>
      <c r="AB172" s="786"/>
      <c r="AC172" s="786"/>
      <c r="AD172" s="787"/>
      <c r="AE172" s="866"/>
      <c r="AF172" s="866"/>
      <c r="AG172" s="866"/>
      <c r="AH172" s="866"/>
      <c r="AI172" s="866"/>
      <c r="AJ172" s="780"/>
      <c r="AK172" s="781"/>
      <c r="AL172" s="781"/>
      <c r="AM172" s="781"/>
      <c r="AN172" s="782"/>
      <c r="AO172" s="759" t="str">
        <f t="shared" si="10"/>
        <v/>
      </c>
      <c r="AP172" s="760"/>
      <c r="AQ172" s="760"/>
      <c r="AR172" s="760"/>
      <c r="AS172" s="760"/>
      <c r="AT172" s="760"/>
      <c r="AU172" s="760"/>
      <c r="AV172" s="794" t="s">
        <v>149</v>
      </c>
      <c r="AW172" s="795"/>
      <c r="AX172" s="797">
        <f>IFERROR(SUM(AO169:AU174),"")</f>
        <v>0</v>
      </c>
      <c r="AY172" s="797"/>
      <c r="AZ172" s="797"/>
      <c r="BA172" s="797"/>
      <c r="BB172" s="797"/>
      <c r="BC172" s="797"/>
      <c r="BD172" s="798" t="s">
        <v>146</v>
      </c>
      <c r="BE172" s="799"/>
    </row>
    <row r="173" spans="2:58" ht="12.95" customHeight="1">
      <c r="B173" s="725"/>
      <c r="C173" s="725"/>
      <c r="D173" s="1066"/>
      <c r="E173" s="1066"/>
      <c r="F173" s="783"/>
      <c r="G173" s="784"/>
      <c r="H173" s="784"/>
      <c r="I173" s="784"/>
      <c r="J173" s="784"/>
      <c r="K173" s="784"/>
      <c r="L173" s="784"/>
      <c r="M173" s="784"/>
      <c r="N173" s="784"/>
      <c r="O173" s="784"/>
      <c r="P173" s="784"/>
      <c r="Q173" s="784"/>
      <c r="R173" s="784"/>
      <c r="S173" s="784"/>
      <c r="T173" s="784"/>
      <c r="U173" s="784"/>
      <c r="V173" s="784"/>
      <c r="W173" s="784"/>
      <c r="X173" s="784"/>
      <c r="Y173" s="785"/>
      <c r="Z173" s="786"/>
      <c r="AA173" s="786"/>
      <c r="AB173" s="786"/>
      <c r="AC173" s="786"/>
      <c r="AD173" s="787"/>
      <c r="AE173" s="866"/>
      <c r="AF173" s="866"/>
      <c r="AG173" s="866"/>
      <c r="AH173" s="866"/>
      <c r="AI173" s="866"/>
      <c r="AJ173" s="780"/>
      <c r="AK173" s="781"/>
      <c r="AL173" s="781"/>
      <c r="AM173" s="781"/>
      <c r="AN173" s="782"/>
      <c r="AO173" s="759" t="str">
        <f t="shared" si="10"/>
        <v/>
      </c>
      <c r="AP173" s="760"/>
      <c r="AQ173" s="760"/>
      <c r="AR173" s="760"/>
      <c r="AS173" s="760"/>
      <c r="AT173" s="760"/>
      <c r="AU173" s="760"/>
      <c r="AV173" s="794"/>
      <c r="AW173" s="795"/>
      <c r="AX173" s="795"/>
      <c r="AY173" s="795"/>
      <c r="AZ173" s="795"/>
      <c r="BA173" s="795"/>
      <c r="BB173" s="795"/>
      <c r="BC173" s="795"/>
      <c r="BD173" s="795"/>
      <c r="BE173" s="796"/>
    </row>
    <row r="174" spans="2:58" ht="12.95" customHeight="1" thickBot="1">
      <c r="B174" s="725"/>
      <c r="C174" s="725"/>
      <c r="D174" s="1066"/>
      <c r="E174" s="1066"/>
      <c r="F174" s="783"/>
      <c r="G174" s="784"/>
      <c r="H174" s="784"/>
      <c r="I174" s="784"/>
      <c r="J174" s="784"/>
      <c r="K174" s="784"/>
      <c r="L174" s="784"/>
      <c r="M174" s="784"/>
      <c r="N174" s="784"/>
      <c r="O174" s="784"/>
      <c r="P174" s="784"/>
      <c r="Q174" s="784"/>
      <c r="R174" s="784"/>
      <c r="S174" s="784"/>
      <c r="T174" s="784"/>
      <c r="U174" s="784"/>
      <c r="V174" s="784"/>
      <c r="W174" s="784"/>
      <c r="X174" s="784"/>
      <c r="Y174" s="887"/>
      <c r="Z174" s="887"/>
      <c r="AA174" s="887"/>
      <c r="AB174" s="887"/>
      <c r="AC174" s="887"/>
      <c r="AD174" s="887"/>
      <c r="AE174" s="866"/>
      <c r="AF174" s="866"/>
      <c r="AG174" s="866"/>
      <c r="AH174" s="866"/>
      <c r="AI174" s="866"/>
      <c r="AJ174" s="838"/>
      <c r="AK174" s="839"/>
      <c r="AL174" s="839"/>
      <c r="AM174" s="839"/>
      <c r="AN174" s="840"/>
      <c r="AO174" s="759" t="str">
        <f t="shared" si="10"/>
        <v/>
      </c>
      <c r="AP174" s="760"/>
      <c r="AQ174" s="760"/>
      <c r="AR174" s="760"/>
      <c r="AS174" s="760"/>
      <c r="AT174" s="760"/>
      <c r="AU174" s="760"/>
      <c r="AV174" s="794"/>
      <c r="AW174" s="795"/>
      <c r="AX174" s="795"/>
      <c r="AY174" s="795"/>
      <c r="AZ174" s="795"/>
      <c r="BA174" s="795"/>
      <c r="BB174" s="795"/>
      <c r="BC174" s="795"/>
      <c r="BD174" s="795"/>
      <c r="BE174" s="796"/>
      <c r="BF174" s="57"/>
    </row>
    <row r="175" spans="2:58" ht="12.95" customHeight="1">
      <c r="B175" s="725"/>
      <c r="C175" s="1061"/>
      <c r="D175" s="849" t="s">
        <v>186</v>
      </c>
      <c r="E175" s="849"/>
      <c r="F175" s="849"/>
      <c r="G175" s="849"/>
      <c r="H175" s="849"/>
      <c r="I175" s="849"/>
      <c r="J175" s="849"/>
      <c r="K175" s="849"/>
      <c r="L175" s="849"/>
      <c r="M175" s="849"/>
      <c r="N175" s="849"/>
      <c r="O175" s="849"/>
      <c r="P175" s="849"/>
      <c r="Q175" s="849"/>
      <c r="R175" s="849"/>
      <c r="S175" s="849"/>
      <c r="T175" s="849"/>
      <c r="U175" s="849"/>
      <c r="V175" s="849"/>
      <c r="W175" s="849"/>
      <c r="X175" s="849"/>
      <c r="Y175" s="849"/>
      <c r="Z175" s="849"/>
      <c r="AA175" s="849"/>
      <c r="AB175" s="849"/>
      <c r="AC175" s="849"/>
      <c r="AD175" s="849"/>
      <c r="AE175" s="849"/>
      <c r="AF175" s="849"/>
      <c r="AG175" s="849"/>
      <c r="AH175" s="849"/>
      <c r="AI175" s="849"/>
      <c r="AJ175" s="849"/>
      <c r="AK175" s="849"/>
      <c r="AL175" s="849"/>
      <c r="AM175" s="849"/>
      <c r="AN175" s="849"/>
      <c r="AO175" s="849"/>
      <c r="AP175" s="849"/>
      <c r="AQ175" s="849"/>
      <c r="AR175" s="849"/>
      <c r="AS175" s="849"/>
      <c r="AT175" s="849"/>
      <c r="AU175" s="850"/>
      <c r="AV175" s="853">
        <f>IFERROR(AX164+AX172,"")</f>
        <v>0</v>
      </c>
      <c r="AW175" s="854"/>
      <c r="AX175" s="854"/>
      <c r="AY175" s="854"/>
      <c r="AZ175" s="854"/>
      <c r="BA175" s="854"/>
      <c r="BB175" s="854"/>
      <c r="BC175" s="854"/>
      <c r="BD175" s="854"/>
      <c r="BE175" s="855"/>
    </row>
    <row r="176" spans="2:58" ht="12.95" customHeight="1" thickBot="1">
      <c r="B176" s="725"/>
      <c r="C176" s="1061"/>
      <c r="D176" s="1073"/>
      <c r="E176" s="1073"/>
      <c r="F176" s="1073"/>
      <c r="G176" s="1073"/>
      <c r="H176" s="1073"/>
      <c r="I176" s="1073"/>
      <c r="J176" s="1073"/>
      <c r="K176" s="1073"/>
      <c r="L176" s="1073"/>
      <c r="M176" s="1073"/>
      <c r="N176" s="1073"/>
      <c r="O176" s="1073"/>
      <c r="P176" s="1073"/>
      <c r="Q176" s="1073"/>
      <c r="R176" s="1073"/>
      <c r="S176" s="1073"/>
      <c r="T176" s="1073"/>
      <c r="U176" s="1073"/>
      <c r="V176" s="1073"/>
      <c r="W176" s="1073"/>
      <c r="X176" s="1073"/>
      <c r="Y176" s="1073"/>
      <c r="Z176" s="1073"/>
      <c r="AA176" s="1073"/>
      <c r="AB176" s="1073"/>
      <c r="AC176" s="1073"/>
      <c r="AD176" s="1073"/>
      <c r="AE176" s="1073"/>
      <c r="AF176" s="1073"/>
      <c r="AG176" s="1073"/>
      <c r="AH176" s="1073"/>
      <c r="AI176" s="1073"/>
      <c r="AJ176" s="1073"/>
      <c r="AK176" s="1073"/>
      <c r="AL176" s="1073"/>
      <c r="AM176" s="1073"/>
      <c r="AN176" s="1073"/>
      <c r="AO176" s="1073"/>
      <c r="AP176" s="1073"/>
      <c r="AQ176" s="1073"/>
      <c r="AR176" s="1073"/>
      <c r="AS176" s="1073"/>
      <c r="AT176" s="1073"/>
      <c r="AU176" s="1074"/>
      <c r="AV176" s="856"/>
      <c r="AW176" s="857"/>
      <c r="AX176" s="857"/>
      <c r="AY176" s="857"/>
      <c r="AZ176" s="857"/>
      <c r="BA176" s="857"/>
      <c r="BB176" s="857"/>
      <c r="BC176" s="857"/>
      <c r="BD176" s="857"/>
      <c r="BE176" s="858"/>
    </row>
    <row r="177" spans="2:57" ht="12.95" customHeight="1" thickTop="1">
      <c r="B177" s="1075" t="s">
        <v>187</v>
      </c>
      <c r="C177" s="1076"/>
      <c r="D177" s="1076"/>
      <c r="E177" s="1076"/>
      <c r="F177" s="1076"/>
      <c r="G177" s="1076"/>
      <c r="H177" s="1076"/>
      <c r="I177" s="1076"/>
      <c r="J177" s="1076"/>
      <c r="K177" s="1076"/>
      <c r="L177" s="1076"/>
      <c r="M177" s="1076"/>
      <c r="N177" s="1076"/>
      <c r="O177" s="1076"/>
      <c r="P177" s="1076"/>
      <c r="Q177" s="1076"/>
      <c r="R177" s="1076"/>
      <c r="S177" s="1076"/>
      <c r="T177" s="1076"/>
      <c r="U177" s="1076"/>
      <c r="V177" s="1076"/>
      <c r="W177" s="1076"/>
      <c r="X177" s="1076"/>
      <c r="Y177" s="1076"/>
      <c r="Z177" s="1076"/>
      <c r="AA177" s="1076"/>
      <c r="AB177" s="1076"/>
      <c r="AC177" s="1076"/>
      <c r="AD177" s="1076"/>
      <c r="AE177" s="1076"/>
      <c r="AF177" s="1076"/>
      <c r="AG177" s="1076"/>
      <c r="AH177" s="1076"/>
      <c r="AI177" s="1076"/>
      <c r="AJ177" s="1076"/>
      <c r="AK177" s="1076"/>
      <c r="AL177" s="1076"/>
      <c r="AM177" s="1076"/>
      <c r="AN177" s="1076"/>
      <c r="AO177" s="1076"/>
      <c r="AP177" s="1076"/>
      <c r="AQ177" s="1076"/>
      <c r="AR177" s="1076"/>
      <c r="AS177" s="1076"/>
      <c r="AT177" s="1076"/>
      <c r="AU177" s="1076"/>
      <c r="AV177" s="1077"/>
      <c r="AW177" s="1077"/>
      <c r="AX177" s="1077"/>
      <c r="AY177" s="1077"/>
      <c r="AZ177" s="1077"/>
      <c r="BA177" s="1077"/>
      <c r="BB177" s="1077"/>
      <c r="BC177" s="1077"/>
      <c r="BD177" s="1077"/>
      <c r="BE177" s="1078"/>
    </row>
    <row r="178" spans="2:57" ht="12.95" customHeight="1">
      <c r="B178" s="744"/>
      <c r="C178" s="745"/>
      <c r="D178" s="745"/>
      <c r="E178" s="745"/>
      <c r="F178" s="745"/>
      <c r="G178" s="745"/>
      <c r="H178" s="745"/>
      <c r="I178" s="745"/>
      <c r="J178" s="745"/>
      <c r="K178" s="745"/>
      <c r="L178" s="745"/>
      <c r="M178" s="745"/>
      <c r="N178" s="745"/>
      <c r="O178" s="745"/>
      <c r="P178" s="745"/>
      <c r="Q178" s="745"/>
      <c r="R178" s="745"/>
      <c r="S178" s="745"/>
      <c r="T178" s="745"/>
      <c r="U178" s="745"/>
      <c r="V178" s="745"/>
      <c r="W178" s="745"/>
      <c r="X178" s="745"/>
      <c r="Y178" s="745"/>
      <c r="Z178" s="745"/>
      <c r="AA178" s="745"/>
      <c r="AB178" s="745"/>
      <c r="AC178" s="745"/>
      <c r="AD178" s="745"/>
      <c r="AE178" s="745"/>
      <c r="AF178" s="745"/>
      <c r="AG178" s="745"/>
      <c r="AH178" s="745"/>
      <c r="AI178" s="745"/>
      <c r="AJ178" s="745"/>
      <c r="AK178" s="745"/>
      <c r="AL178" s="745"/>
      <c r="AM178" s="745"/>
      <c r="AN178" s="745"/>
      <c r="AO178" s="745"/>
      <c r="AP178" s="745"/>
      <c r="AQ178" s="745"/>
      <c r="AR178" s="745"/>
      <c r="AS178" s="745"/>
      <c r="AT178" s="745"/>
      <c r="AU178" s="745"/>
      <c r="AV178" s="795" t="s">
        <v>149</v>
      </c>
      <c r="AW178" s="795"/>
      <c r="AX178" s="797">
        <f>IFERROR(SUM(AX34+AX49+AX66+AX84+AX99+AX118+AX133+AX149+AX164),"")</f>
        <v>0</v>
      </c>
      <c r="AY178" s="797"/>
      <c r="AZ178" s="797"/>
      <c r="BA178" s="797"/>
      <c r="BB178" s="797"/>
      <c r="BC178" s="797"/>
      <c r="BD178" s="798" t="s">
        <v>146</v>
      </c>
      <c r="BE178" s="799"/>
    </row>
    <row r="179" spans="2:57" ht="12.95" customHeight="1" thickBot="1">
      <c r="B179" s="744"/>
      <c r="C179" s="745"/>
      <c r="D179" s="745"/>
      <c r="E179" s="745"/>
      <c r="F179" s="745"/>
      <c r="G179" s="745"/>
      <c r="H179" s="745"/>
      <c r="I179" s="745"/>
      <c r="J179" s="745"/>
      <c r="K179" s="745"/>
      <c r="L179" s="745"/>
      <c r="M179" s="745"/>
      <c r="N179" s="745"/>
      <c r="O179" s="745"/>
      <c r="P179" s="745"/>
      <c r="Q179" s="745"/>
      <c r="R179" s="745"/>
      <c r="S179" s="745"/>
      <c r="T179" s="745"/>
      <c r="U179" s="745"/>
      <c r="V179" s="745"/>
      <c r="W179" s="745"/>
      <c r="X179" s="745"/>
      <c r="Y179" s="745"/>
      <c r="Z179" s="745"/>
      <c r="AA179" s="745"/>
      <c r="AB179" s="745"/>
      <c r="AC179" s="745"/>
      <c r="AD179" s="745"/>
      <c r="AE179" s="745"/>
      <c r="AF179" s="745"/>
      <c r="AG179" s="745"/>
      <c r="AH179" s="745"/>
      <c r="AI179" s="745"/>
      <c r="AJ179" s="745"/>
      <c r="AK179" s="745"/>
      <c r="AL179" s="745"/>
      <c r="AM179" s="745"/>
      <c r="AN179" s="745"/>
      <c r="AO179" s="745"/>
      <c r="AP179" s="745"/>
      <c r="AQ179" s="745"/>
      <c r="AR179" s="745"/>
      <c r="AS179" s="745"/>
      <c r="AT179" s="745"/>
      <c r="AU179" s="745"/>
      <c r="AV179" s="1079"/>
      <c r="AW179" s="1079"/>
      <c r="AX179" s="1079"/>
      <c r="AY179" s="1079"/>
      <c r="AZ179" s="1079"/>
      <c r="BA179" s="1079"/>
      <c r="BB179" s="1079"/>
      <c r="BC179" s="1079"/>
      <c r="BD179" s="1079"/>
      <c r="BE179" s="1080"/>
    </row>
    <row r="180" spans="2:57" ht="12.95" customHeight="1" thickTop="1">
      <c r="B180" s="744"/>
      <c r="C180" s="745"/>
      <c r="D180" s="745"/>
      <c r="E180" s="745"/>
      <c r="F180" s="745"/>
      <c r="G180" s="745"/>
      <c r="H180" s="745"/>
      <c r="I180" s="745"/>
      <c r="J180" s="745"/>
      <c r="K180" s="745"/>
      <c r="L180" s="745"/>
      <c r="M180" s="745"/>
      <c r="N180" s="745"/>
      <c r="O180" s="745"/>
      <c r="P180" s="745"/>
      <c r="Q180" s="745"/>
      <c r="R180" s="745"/>
      <c r="S180" s="745"/>
      <c r="T180" s="745"/>
      <c r="U180" s="745"/>
      <c r="V180" s="745"/>
      <c r="W180" s="745"/>
      <c r="X180" s="745"/>
      <c r="Y180" s="745"/>
      <c r="Z180" s="745"/>
      <c r="AA180" s="745"/>
      <c r="AB180" s="745"/>
      <c r="AC180" s="745"/>
      <c r="AD180" s="745"/>
      <c r="AE180" s="745"/>
      <c r="AF180" s="745"/>
      <c r="AG180" s="745"/>
      <c r="AH180" s="745"/>
      <c r="AI180" s="745"/>
      <c r="AJ180" s="745"/>
      <c r="AK180" s="745"/>
      <c r="AL180" s="745"/>
      <c r="AM180" s="745"/>
      <c r="AN180" s="745"/>
      <c r="AO180" s="745"/>
      <c r="AP180" s="745"/>
      <c r="AQ180" s="745"/>
      <c r="AR180" s="745"/>
      <c r="AS180" s="745"/>
      <c r="AT180" s="745"/>
      <c r="AU180" s="745"/>
      <c r="AV180" s="870"/>
      <c r="AW180" s="871"/>
      <c r="AX180" s="871"/>
      <c r="AY180" s="871"/>
      <c r="AZ180" s="871"/>
      <c r="BA180" s="871"/>
      <c r="BB180" s="871"/>
      <c r="BC180" s="871"/>
      <c r="BD180" s="871"/>
      <c r="BE180" s="872"/>
    </row>
    <row r="181" spans="2:57" ht="12.95" customHeight="1" thickBot="1">
      <c r="B181" s="692"/>
      <c r="C181" s="693"/>
      <c r="D181" s="693"/>
      <c r="E181" s="693"/>
      <c r="F181" s="693"/>
      <c r="G181" s="693"/>
      <c r="H181" s="693"/>
      <c r="I181" s="693"/>
      <c r="J181" s="693"/>
      <c r="K181" s="693"/>
      <c r="L181" s="693"/>
      <c r="M181" s="693"/>
      <c r="N181" s="693"/>
      <c r="O181" s="693"/>
      <c r="P181" s="693"/>
      <c r="Q181" s="693"/>
      <c r="R181" s="693"/>
      <c r="S181" s="693"/>
      <c r="T181" s="693"/>
      <c r="U181" s="693"/>
      <c r="V181" s="693"/>
      <c r="W181" s="693"/>
      <c r="X181" s="693"/>
      <c r="Y181" s="693"/>
      <c r="Z181" s="693"/>
      <c r="AA181" s="693"/>
      <c r="AB181" s="693"/>
      <c r="AC181" s="693"/>
      <c r="AD181" s="693"/>
      <c r="AE181" s="693"/>
      <c r="AF181" s="693"/>
      <c r="AG181" s="693"/>
      <c r="AH181" s="693"/>
      <c r="AI181" s="693"/>
      <c r="AJ181" s="693"/>
      <c r="AK181" s="693"/>
      <c r="AL181" s="693"/>
      <c r="AM181" s="693"/>
      <c r="AN181" s="693"/>
      <c r="AO181" s="693"/>
      <c r="AP181" s="693"/>
      <c r="AQ181" s="693"/>
      <c r="AR181" s="693"/>
      <c r="AS181" s="693"/>
      <c r="AT181" s="693"/>
      <c r="AU181" s="693"/>
      <c r="AV181" s="873"/>
      <c r="AW181" s="874"/>
      <c r="AX181" s="874"/>
      <c r="AY181" s="874"/>
      <c r="AZ181" s="874"/>
      <c r="BA181" s="874"/>
      <c r="BB181" s="874"/>
      <c r="BC181" s="874"/>
      <c r="BD181" s="874"/>
      <c r="BE181" s="875"/>
    </row>
    <row r="182" spans="2:57" ht="12.95" customHeight="1" thickTop="1">
      <c r="B182" s="1097" t="s">
        <v>188</v>
      </c>
      <c r="C182" s="1098"/>
      <c r="D182" s="1098"/>
      <c r="E182" s="1098"/>
      <c r="F182" s="1098"/>
      <c r="G182" s="1098"/>
      <c r="H182" s="1098"/>
      <c r="I182" s="1098"/>
      <c r="J182" s="1098"/>
      <c r="K182" s="1098"/>
      <c r="L182" s="1098"/>
      <c r="M182" s="1098"/>
      <c r="N182" s="1098"/>
      <c r="O182" s="1098"/>
      <c r="P182" s="1098"/>
      <c r="Q182" s="1098"/>
      <c r="R182" s="1098"/>
      <c r="S182" s="1098"/>
      <c r="T182" s="1098"/>
      <c r="U182" s="1098"/>
      <c r="V182" s="1098"/>
      <c r="W182" s="1098"/>
      <c r="X182" s="1098"/>
      <c r="Y182" s="1098"/>
      <c r="Z182" s="1098"/>
      <c r="AA182" s="1098"/>
      <c r="AB182" s="1098"/>
      <c r="AC182" s="1098"/>
      <c r="AD182" s="1098"/>
      <c r="AE182" s="1098"/>
      <c r="AF182" s="1098"/>
      <c r="AG182" s="1098"/>
      <c r="AH182" s="1098"/>
      <c r="AI182" s="1098"/>
      <c r="AJ182" s="1098"/>
      <c r="AK182" s="1098"/>
      <c r="AL182" s="1098"/>
      <c r="AM182" s="1098"/>
      <c r="AN182" s="1098"/>
      <c r="AO182" s="1098"/>
      <c r="AP182" s="1098"/>
      <c r="AQ182" s="1098"/>
      <c r="AR182" s="1098"/>
      <c r="AS182" s="1098"/>
      <c r="AT182" s="1098"/>
      <c r="AU182" s="1098"/>
      <c r="AV182" s="1103"/>
      <c r="AW182" s="1103"/>
      <c r="AX182" s="1103"/>
      <c r="AY182" s="1103"/>
      <c r="AZ182" s="1103"/>
      <c r="BA182" s="1103"/>
      <c r="BB182" s="1103"/>
      <c r="BC182" s="1103"/>
      <c r="BD182" s="1103"/>
      <c r="BE182" s="1104"/>
    </row>
    <row r="183" spans="2:57" ht="12.95" customHeight="1">
      <c r="B183" s="1099"/>
      <c r="C183" s="1100"/>
      <c r="D183" s="1100"/>
      <c r="E183" s="1100"/>
      <c r="F183" s="1100"/>
      <c r="G183" s="1100"/>
      <c r="H183" s="1100"/>
      <c r="I183" s="1100"/>
      <c r="J183" s="1100"/>
      <c r="K183" s="1100"/>
      <c r="L183" s="1100"/>
      <c r="M183" s="1100"/>
      <c r="N183" s="1100"/>
      <c r="O183" s="1100"/>
      <c r="P183" s="1100"/>
      <c r="Q183" s="1100"/>
      <c r="R183" s="1100"/>
      <c r="S183" s="1100"/>
      <c r="T183" s="1100"/>
      <c r="U183" s="1100"/>
      <c r="V183" s="1100"/>
      <c r="W183" s="1100"/>
      <c r="X183" s="1100"/>
      <c r="Y183" s="1100"/>
      <c r="Z183" s="1100"/>
      <c r="AA183" s="1100"/>
      <c r="AB183" s="1100"/>
      <c r="AC183" s="1100"/>
      <c r="AD183" s="1100"/>
      <c r="AE183" s="1100"/>
      <c r="AF183" s="1100"/>
      <c r="AG183" s="1100"/>
      <c r="AH183" s="1100"/>
      <c r="AI183" s="1100"/>
      <c r="AJ183" s="1100"/>
      <c r="AK183" s="1100"/>
      <c r="AL183" s="1100"/>
      <c r="AM183" s="1100"/>
      <c r="AN183" s="1100"/>
      <c r="AO183" s="1100"/>
      <c r="AP183" s="1100"/>
      <c r="AQ183" s="1100"/>
      <c r="AR183" s="1100"/>
      <c r="AS183" s="1100"/>
      <c r="AT183" s="1100"/>
      <c r="AU183" s="1100"/>
      <c r="AV183" s="795" t="s">
        <v>149</v>
      </c>
      <c r="AW183" s="795"/>
      <c r="AX183" s="797">
        <f>IFERROR(SUM(AX42+AX57+AX74+AX92+AX107+AX126+AX141+AX157+AX172),"")</f>
        <v>0</v>
      </c>
      <c r="AY183" s="797"/>
      <c r="AZ183" s="797"/>
      <c r="BA183" s="797"/>
      <c r="BB183" s="797"/>
      <c r="BC183" s="797"/>
      <c r="BD183" s="798" t="s">
        <v>146</v>
      </c>
      <c r="BE183" s="799"/>
    </row>
    <row r="184" spans="2:57" ht="12.95" customHeight="1" thickBot="1">
      <c r="B184" s="1101"/>
      <c r="C184" s="1102"/>
      <c r="D184" s="1102"/>
      <c r="E184" s="1102"/>
      <c r="F184" s="1102"/>
      <c r="G184" s="1102"/>
      <c r="H184" s="1102"/>
      <c r="I184" s="1102"/>
      <c r="J184" s="1102"/>
      <c r="K184" s="1102"/>
      <c r="L184" s="1102"/>
      <c r="M184" s="1102"/>
      <c r="N184" s="1102"/>
      <c r="O184" s="1102"/>
      <c r="P184" s="1102"/>
      <c r="Q184" s="1102"/>
      <c r="R184" s="1102"/>
      <c r="S184" s="1102"/>
      <c r="T184" s="1102"/>
      <c r="U184" s="1102"/>
      <c r="V184" s="1102"/>
      <c r="W184" s="1102"/>
      <c r="X184" s="1102"/>
      <c r="Y184" s="1102"/>
      <c r="Z184" s="1102"/>
      <c r="AA184" s="1102"/>
      <c r="AB184" s="1102"/>
      <c r="AC184" s="1102"/>
      <c r="AD184" s="1102"/>
      <c r="AE184" s="1102"/>
      <c r="AF184" s="1102"/>
      <c r="AG184" s="1102"/>
      <c r="AH184" s="1102"/>
      <c r="AI184" s="1102"/>
      <c r="AJ184" s="1102"/>
      <c r="AK184" s="1102"/>
      <c r="AL184" s="1102"/>
      <c r="AM184" s="1102"/>
      <c r="AN184" s="1102"/>
      <c r="AO184" s="1102"/>
      <c r="AP184" s="1102"/>
      <c r="AQ184" s="1102"/>
      <c r="AR184" s="1102"/>
      <c r="AS184" s="1102"/>
      <c r="AT184" s="1102"/>
      <c r="AU184" s="1102"/>
      <c r="AV184" s="902"/>
      <c r="AW184" s="902"/>
      <c r="AX184" s="902"/>
      <c r="AY184" s="902"/>
      <c r="AZ184" s="902"/>
      <c r="BA184" s="902"/>
      <c r="BB184" s="902"/>
      <c r="BC184" s="902"/>
      <c r="BD184" s="902"/>
      <c r="BE184" s="901"/>
    </row>
    <row r="185" spans="2:57" ht="12.95" customHeight="1">
      <c r="B185" s="1081" t="s">
        <v>189</v>
      </c>
      <c r="C185" s="1082"/>
      <c r="D185" s="1082"/>
      <c r="E185" s="1082"/>
      <c r="F185" s="1082"/>
      <c r="G185" s="1082"/>
      <c r="H185" s="1082"/>
      <c r="I185" s="1082"/>
      <c r="J185" s="1082"/>
      <c r="K185" s="1082"/>
      <c r="L185" s="1082"/>
      <c r="M185" s="1082"/>
      <c r="N185" s="1082"/>
      <c r="O185" s="1082"/>
      <c r="P185" s="1082"/>
      <c r="Q185" s="1082"/>
      <c r="R185" s="1082"/>
      <c r="S185" s="1082"/>
      <c r="T185" s="1082"/>
      <c r="U185" s="1082"/>
      <c r="V185" s="1082"/>
      <c r="W185" s="1082"/>
      <c r="X185" s="1082"/>
      <c r="Y185" s="1082"/>
      <c r="Z185" s="1082"/>
      <c r="AA185" s="1082"/>
      <c r="AB185" s="1082"/>
      <c r="AC185" s="1082"/>
      <c r="AD185" s="1082"/>
      <c r="AE185" s="1082"/>
      <c r="AF185" s="1082"/>
      <c r="AG185" s="1082"/>
      <c r="AH185" s="1082"/>
      <c r="AI185" s="1082"/>
      <c r="AJ185" s="1082"/>
      <c r="AK185" s="1082"/>
      <c r="AL185" s="1082"/>
      <c r="AM185" s="1082"/>
      <c r="AN185" s="1082"/>
      <c r="AO185" s="1082"/>
      <c r="AP185" s="1082"/>
      <c r="AQ185" s="1082"/>
      <c r="AR185" s="1082"/>
      <c r="AS185" s="1082"/>
      <c r="AT185" s="1082"/>
      <c r="AU185" s="1083"/>
      <c r="AV185" s="1090"/>
      <c r="AW185" s="1091"/>
      <c r="AX185" s="1091"/>
      <c r="AY185" s="1091"/>
      <c r="AZ185" s="1091"/>
      <c r="BA185" s="1091"/>
      <c r="BB185" s="1091"/>
      <c r="BC185" s="1091"/>
      <c r="BD185" s="1091"/>
      <c r="BE185" s="1092"/>
    </row>
    <row r="186" spans="2:57" ht="12.95" customHeight="1">
      <c r="B186" s="1084"/>
      <c r="C186" s="1085"/>
      <c r="D186" s="1085"/>
      <c r="E186" s="1085"/>
      <c r="F186" s="1085"/>
      <c r="G186" s="1085"/>
      <c r="H186" s="1085"/>
      <c r="I186" s="1085"/>
      <c r="J186" s="1085"/>
      <c r="K186" s="1085"/>
      <c r="L186" s="1085"/>
      <c r="M186" s="1085"/>
      <c r="N186" s="1085"/>
      <c r="O186" s="1085"/>
      <c r="P186" s="1085"/>
      <c r="Q186" s="1085"/>
      <c r="R186" s="1085"/>
      <c r="S186" s="1085"/>
      <c r="T186" s="1085"/>
      <c r="U186" s="1085"/>
      <c r="V186" s="1085"/>
      <c r="W186" s="1085"/>
      <c r="X186" s="1085"/>
      <c r="Y186" s="1085"/>
      <c r="Z186" s="1085"/>
      <c r="AA186" s="1085"/>
      <c r="AB186" s="1085"/>
      <c r="AC186" s="1085"/>
      <c r="AD186" s="1085"/>
      <c r="AE186" s="1085"/>
      <c r="AF186" s="1085"/>
      <c r="AG186" s="1085"/>
      <c r="AH186" s="1085"/>
      <c r="AI186" s="1085"/>
      <c r="AJ186" s="1085"/>
      <c r="AK186" s="1085"/>
      <c r="AL186" s="1085"/>
      <c r="AM186" s="1085"/>
      <c r="AN186" s="1085"/>
      <c r="AO186" s="1085"/>
      <c r="AP186" s="1085"/>
      <c r="AQ186" s="1085"/>
      <c r="AR186" s="1085"/>
      <c r="AS186" s="1085"/>
      <c r="AT186" s="1085"/>
      <c r="AU186" s="1086"/>
      <c r="AV186" s="1093" t="s">
        <v>149</v>
      </c>
      <c r="AW186" s="795"/>
      <c r="AX186" s="797">
        <f>IFERROR((AX178+AX183),"")</f>
        <v>0</v>
      </c>
      <c r="AY186" s="797"/>
      <c r="AZ186" s="797"/>
      <c r="BA186" s="797"/>
      <c r="BB186" s="797"/>
      <c r="BC186" s="797"/>
      <c r="BD186" s="798" t="s">
        <v>146</v>
      </c>
      <c r="BE186" s="1094"/>
    </row>
    <row r="187" spans="2:57" ht="12.95" customHeight="1" thickBot="1">
      <c r="B187" s="1087"/>
      <c r="C187" s="1088"/>
      <c r="D187" s="1088"/>
      <c r="E187" s="1088"/>
      <c r="F187" s="1088"/>
      <c r="G187" s="1088"/>
      <c r="H187" s="1088"/>
      <c r="I187" s="1088"/>
      <c r="J187" s="1088"/>
      <c r="K187" s="1088"/>
      <c r="L187" s="1088"/>
      <c r="M187" s="1088"/>
      <c r="N187" s="1088"/>
      <c r="O187" s="1088"/>
      <c r="P187" s="1088"/>
      <c r="Q187" s="1088"/>
      <c r="R187" s="1088"/>
      <c r="S187" s="1088"/>
      <c r="T187" s="1088"/>
      <c r="U187" s="1088"/>
      <c r="V187" s="1088"/>
      <c r="W187" s="1088"/>
      <c r="X187" s="1088"/>
      <c r="Y187" s="1088"/>
      <c r="Z187" s="1088"/>
      <c r="AA187" s="1088"/>
      <c r="AB187" s="1088"/>
      <c r="AC187" s="1088"/>
      <c r="AD187" s="1088"/>
      <c r="AE187" s="1088"/>
      <c r="AF187" s="1088"/>
      <c r="AG187" s="1088"/>
      <c r="AH187" s="1088"/>
      <c r="AI187" s="1088"/>
      <c r="AJ187" s="1088"/>
      <c r="AK187" s="1088"/>
      <c r="AL187" s="1088"/>
      <c r="AM187" s="1088"/>
      <c r="AN187" s="1088"/>
      <c r="AO187" s="1088"/>
      <c r="AP187" s="1088"/>
      <c r="AQ187" s="1088"/>
      <c r="AR187" s="1088"/>
      <c r="AS187" s="1088"/>
      <c r="AT187" s="1088"/>
      <c r="AU187" s="1089"/>
      <c r="AV187" s="1095"/>
      <c r="AW187" s="912"/>
      <c r="AX187" s="912"/>
      <c r="AY187" s="912"/>
      <c r="AZ187" s="912"/>
      <c r="BA187" s="912"/>
      <c r="BB187" s="912"/>
      <c r="BC187" s="912"/>
      <c r="BD187" s="912"/>
      <c r="BE187" s="1096"/>
    </row>
    <row r="188" spans="2:57" ht="12.95" customHeight="1"/>
    <row r="189" spans="2:57" ht="12.95" customHeight="1"/>
    <row r="190" spans="2:57" ht="12.95" customHeight="1"/>
    <row r="191" spans="2:57" ht="12.95" customHeight="1"/>
    <row r="192" spans="2:57"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sheetData>
  <sheetProtection sheet="1" objects="1" scenarios="1"/>
  <mergeCells count="851">
    <mergeCell ref="B185:AU187"/>
    <mergeCell ref="AV185:BE185"/>
    <mergeCell ref="AV186:AW186"/>
    <mergeCell ref="AX186:BC186"/>
    <mergeCell ref="BD186:BE186"/>
    <mergeCell ref="AV187:BE187"/>
    <mergeCell ref="B182:AU184"/>
    <mergeCell ref="AV182:BE182"/>
    <mergeCell ref="AV183:AW183"/>
    <mergeCell ref="AX183:BC183"/>
    <mergeCell ref="BD183:BE183"/>
    <mergeCell ref="AV184:BE184"/>
    <mergeCell ref="D175:AU176"/>
    <mergeCell ref="AV175:BE176"/>
    <mergeCell ref="B177:AU181"/>
    <mergeCell ref="AV177:BE177"/>
    <mergeCell ref="AV178:AW178"/>
    <mergeCell ref="AX178:BC178"/>
    <mergeCell ref="BD178:BE178"/>
    <mergeCell ref="AV179:BE179"/>
    <mergeCell ref="AV180:BE181"/>
    <mergeCell ref="AO172:AU172"/>
    <mergeCell ref="AV172:AW172"/>
    <mergeCell ref="AX172:BC172"/>
    <mergeCell ref="F174:X174"/>
    <mergeCell ref="Y174:AD174"/>
    <mergeCell ref="AE174:AI174"/>
    <mergeCell ref="AJ174:AN174"/>
    <mergeCell ref="AO174:AU174"/>
    <mergeCell ref="AV174:BE174"/>
    <mergeCell ref="BD172:BE172"/>
    <mergeCell ref="F173:X173"/>
    <mergeCell ref="Y173:AD173"/>
    <mergeCell ref="AE173:AI173"/>
    <mergeCell ref="AJ173:AN173"/>
    <mergeCell ref="AO173:AU173"/>
    <mergeCell ref="AV173:BE173"/>
    <mergeCell ref="AV169:BE169"/>
    <mergeCell ref="F170:X170"/>
    <mergeCell ref="Y170:AD170"/>
    <mergeCell ref="AE170:AI170"/>
    <mergeCell ref="AJ170:AN170"/>
    <mergeCell ref="AO170:AU170"/>
    <mergeCell ref="AV170:BE170"/>
    <mergeCell ref="AO168:AU168"/>
    <mergeCell ref="D169:E174"/>
    <mergeCell ref="F169:X169"/>
    <mergeCell ref="Y169:AD169"/>
    <mergeCell ref="AE169:AI169"/>
    <mergeCell ref="AJ169:AN169"/>
    <mergeCell ref="AO169:AU169"/>
    <mergeCell ref="F171:X171"/>
    <mergeCell ref="Y171:AD171"/>
    <mergeCell ref="AE171:AI171"/>
    <mergeCell ref="AJ171:AN171"/>
    <mergeCell ref="AO171:AU171"/>
    <mergeCell ref="AV171:BE171"/>
    <mergeCell ref="F172:X172"/>
    <mergeCell ref="Y172:AD172"/>
    <mergeCell ref="AE172:AI172"/>
    <mergeCell ref="AJ172:AN172"/>
    <mergeCell ref="F167:X167"/>
    <mergeCell ref="Y167:AD167"/>
    <mergeCell ref="AE167:AI167"/>
    <mergeCell ref="AJ167:AN167"/>
    <mergeCell ref="AO167:AU167"/>
    <mergeCell ref="AV167:BE168"/>
    <mergeCell ref="F168:X168"/>
    <mergeCell ref="Y168:AD168"/>
    <mergeCell ref="AE168:AI168"/>
    <mergeCell ref="AJ168:AN168"/>
    <mergeCell ref="F165:X165"/>
    <mergeCell ref="Y165:AD165"/>
    <mergeCell ref="AE165:AI165"/>
    <mergeCell ref="AJ165:AN165"/>
    <mergeCell ref="AO165:AU165"/>
    <mergeCell ref="AV165:BE165"/>
    <mergeCell ref="F164:X164"/>
    <mergeCell ref="Y164:AD164"/>
    <mergeCell ref="AE164:AI164"/>
    <mergeCell ref="AJ164:AN164"/>
    <mergeCell ref="AO164:AU164"/>
    <mergeCell ref="AV164:AW164"/>
    <mergeCell ref="F163:X163"/>
    <mergeCell ref="Y163:AD163"/>
    <mergeCell ref="AE163:AI163"/>
    <mergeCell ref="AJ163:AN163"/>
    <mergeCell ref="AO163:AU163"/>
    <mergeCell ref="AV163:BE163"/>
    <mergeCell ref="D160:AU161"/>
    <mergeCell ref="AV160:BE161"/>
    <mergeCell ref="B162:C176"/>
    <mergeCell ref="D162:E168"/>
    <mergeCell ref="F162:X162"/>
    <mergeCell ref="Y162:AD162"/>
    <mergeCell ref="AE162:AI162"/>
    <mergeCell ref="AJ162:AN162"/>
    <mergeCell ref="AO162:AU162"/>
    <mergeCell ref="AV162:BE162"/>
    <mergeCell ref="F166:X166"/>
    <mergeCell ref="Y166:AD166"/>
    <mergeCell ref="AE166:AI166"/>
    <mergeCell ref="AJ166:AN166"/>
    <mergeCell ref="AO166:AU166"/>
    <mergeCell ref="AV166:BE166"/>
    <mergeCell ref="AX164:BC164"/>
    <mergeCell ref="BD164:BE164"/>
    <mergeCell ref="AO157:AU157"/>
    <mergeCell ref="AV157:AW157"/>
    <mergeCell ref="AX157:BC157"/>
    <mergeCell ref="F159:X159"/>
    <mergeCell ref="Y159:AD159"/>
    <mergeCell ref="AE159:AI159"/>
    <mergeCell ref="AJ159:AN159"/>
    <mergeCell ref="AO159:AU159"/>
    <mergeCell ref="AV159:BE159"/>
    <mergeCell ref="BD157:BE157"/>
    <mergeCell ref="F158:X158"/>
    <mergeCell ref="Y158:AD158"/>
    <mergeCell ref="AE158:AI158"/>
    <mergeCell ref="AJ158:AN158"/>
    <mergeCell ref="AO158:AU158"/>
    <mergeCell ref="AV158:BE158"/>
    <mergeCell ref="AV154:BE154"/>
    <mergeCell ref="F155:X155"/>
    <mergeCell ref="Y155:AD155"/>
    <mergeCell ref="AE155:AI155"/>
    <mergeCell ref="AJ155:AN155"/>
    <mergeCell ref="AO155:AU155"/>
    <mergeCell ref="AV155:BE155"/>
    <mergeCell ref="AO153:AU153"/>
    <mergeCell ref="D154:E159"/>
    <mergeCell ref="F154:X154"/>
    <mergeCell ref="Y154:AD154"/>
    <mergeCell ref="AE154:AI154"/>
    <mergeCell ref="AJ154:AN154"/>
    <mergeCell ref="AO154:AU154"/>
    <mergeCell ref="F156:X156"/>
    <mergeCell ref="Y156:AD156"/>
    <mergeCell ref="AE156:AI156"/>
    <mergeCell ref="AJ156:AN156"/>
    <mergeCell ref="AO156:AU156"/>
    <mergeCell ref="AV156:BE156"/>
    <mergeCell ref="F157:X157"/>
    <mergeCell ref="Y157:AD157"/>
    <mergeCell ref="AE157:AI157"/>
    <mergeCell ref="AJ157:AN157"/>
    <mergeCell ref="F152:X152"/>
    <mergeCell ref="Y152:AD152"/>
    <mergeCell ref="AE152:AI152"/>
    <mergeCell ref="AJ152:AN152"/>
    <mergeCell ref="AO152:AU152"/>
    <mergeCell ref="AV152:BE153"/>
    <mergeCell ref="F153:X153"/>
    <mergeCell ref="Y153:AD153"/>
    <mergeCell ref="AE153:AI153"/>
    <mergeCell ref="AJ153:AN153"/>
    <mergeCell ref="F150:X150"/>
    <mergeCell ref="Y150:AD150"/>
    <mergeCell ref="AE150:AI150"/>
    <mergeCell ref="AJ150:AN150"/>
    <mergeCell ref="AO150:AU150"/>
    <mergeCell ref="AV150:BE150"/>
    <mergeCell ref="F149:X149"/>
    <mergeCell ref="Y149:AD149"/>
    <mergeCell ref="AE149:AI149"/>
    <mergeCell ref="AJ149:AN149"/>
    <mergeCell ref="AO149:AU149"/>
    <mergeCell ref="AV149:AW149"/>
    <mergeCell ref="F148:X148"/>
    <mergeCell ref="Y148:AD148"/>
    <mergeCell ref="AE148:AI148"/>
    <mergeCell ref="AJ148:AN148"/>
    <mergeCell ref="AO148:AU148"/>
    <mergeCell ref="AV148:BE148"/>
    <mergeCell ref="D144:AU145"/>
    <mergeCell ref="AV144:BE145"/>
    <mergeCell ref="B147:C161"/>
    <mergeCell ref="D147:E153"/>
    <mergeCell ref="F147:X147"/>
    <mergeCell ref="Y147:AD147"/>
    <mergeCell ref="AE147:AI147"/>
    <mergeCell ref="AJ147:AN147"/>
    <mergeCell ref="AO147:AU147"/>
    <mergeCell ref="AV147:BE147"/>
    <mergeCell ref="F151:X151"/>
    <mergeCell ref="Y151:AD151"/>
    <mergeCell ref="AE151:AI151"/>
    <mergeCell ref="AJ151:AN151"/>
    <mergeCell ref="AO151:AU151"/>
    <mergeCell ref="AV151:BE151"/>
    <mergeCell ref="AX149:BC149"/>
    <mergeCell ref="BD149:BE149"/>
    <mergeCell ref="AO141:AU141"/>
    <mergeCell ref="AV141:AW141"/>
    <mergeCell ref="AX141:BC141"/>
    <mergeCell ref="F143:X143"/>
    <mergeCell ref="Y143:AD143"/>
    <mergeCell ref="AE143:AI143"/>
    <mergeCell ref="AJ143:AN143"/>
    <mergeCell ref="AO143:AU143"/>
    <mergeCell ref="AV143:BE143"/>
    <mergeCell ref="BD141:BE141"/>
    <mergeCell ref="F142:X142"/>
    <mergeCell ref="Y142:AD142"/>
    <mergeCell ref="AE142:AI142"/>
    <mergeCell ref="AJ142:AN142"/>
    <mergeCell ref="AO142:AU142"/>
    <mergeCell ref="AV142:BE142"/>
    <mergeCell ref="AV138:BE138"/>
    <mergeCell ref="F139:X139"/>
    <mergeCell ref="Y139:AD139"/>
    <mergeCell ref="AE139:AI139"/>
    <mergeCell ref="AJ139:AN139"/>
    <mergeCell ref="AO139:AU139"/>
    <mergeCell ref="AV139:BE139"/>
    <mergeCell ref="AO137:AU137"/>
    <mergeCell ref="D138:E143"/>
    <mergeCell ref="F138:X138"/>
    <mergeCell ref="Y138:AD138"/>
    <mergeCell ref="AE138:AI138"/>
    <mergeCell ref="AJ138:AN138"/>
    <mergeCell ref="AO138:AU138"/>
    <mergeCell ref="F140:X140"/>
    <mergeCell ref="Y140:AD140"/>
    <mergeCell ref="AE140:AI140"/>
    <mergeCell ref="AJ140:AN140"/>
    <mergeCell ref="AO140:AU140"/>
    <mergeCell ref="AV140:BE140"/>
    <mergeCell ref="F141:X141"/>
    <mergeCell ref="Y141:AD141"/>
    <mergeCell ref="AE141:AI141"/>
    <mergeCell ref="AJ141:AN141"/>
    <mergeCell ref="F136:X136"/>
    <mergeCell ref="Y136:AD136"/>
    <mergeCell ref="AE136:AI136"/>
    <mergeCell ref="AJ136:AN136"/>
    <mergeCell ref="AO136:AU136"/>
    <mergeCell ref="AV136:BE137"/>
    <mergeCell ref="F137:X137"/>
    <mergeCell ref="Y137:AD137"/>
    <mergeCell ref="AE137:AI137"/>
    <mergeCell ref="AJ137:AN137"/>
    <mergeCell ref="F134:X134"/>
    <mergeCell ref="Y134:AD134"/>
    <mergeCell ref="AE134:AI134"/>
    <mergeCell ref="AJ134:AN134"/>
    <mergeCell ref="AO134:AU134"/>
    <mergeCell ref="AV134:BE134"/>
    <mergeCell ref="F133:X133"/>
    <mergeCell ref="Y133:AD133"/>
    <mergeCell ref="AE133:AI133"/>
    <mergeCell ref="AJ133:AN133"/>
    <mergeCell ref="AO133:AU133"/>
    <mergeCell ref="AV133:AW133"/>
    <mergeCell ref="F132:X132"/>
    <mergeCell ref="Y132:AD132"/>
    <mergeCell ref="AE132:AI132"/>
    <mergeCell ref="AJ132:AN132"/>
    <mergeCell ref="AO132:AU132"/>
    <mergeCell ref="AV132:BE132"/>
    <mergeCell ref="D129:AU130"/>
    <mergeCell ref="AV129:BE130"/>
    <mergeCell ref="B131:C145"/>
    <mergeCell ref="D131:E137"/>
    <mergeCell ref="F131:X131"/>
    <mergeCell ref="Y131:AD131"/>
    <mergeCell ref="AE131:AI131"/>
    <mergeCell ref="AJ131:AN131"/>
    <mergeCell ref="AO131:AU131"/>
    <mergeCell ref="AV131:BE131"/>
    <mergeCell ref="F135:X135"/>
    <mergeCell ref="Y135:AD135"/>
    <mergeCell ref="AE135:AI135"/>
    <mergeCell ref="AJ135:AN135"/>
    <mergeCell ref="AO135:AU135"/>
    <mergeCell ref="AV135:BE135"/>
    <mergeCell ref="AX133:BC133"/>
    <mergeCell ref="BD133:BE133"/>
    <mergeCell ref="AV126:AW126"/>
    <mergeCell ref="AX126:BC126"/>
    <mergeCell ref="F128:X128"/>
    <mergeCell ref="Y128:AD128"/>
    <mergeCell ref="AE128:AI128"/>
    <mergeCell ref="AJ128:AN128"/>
    <mergeCell ref="AO128:AU128"/>
    <mergeCell ref="AV128:BE128"/>
    <mergeCell ref="BD126:BE126"/>
    <mergeCell ref="F127:X127"/>
    <mergeCell ref="Y127:AD127"/>
    <mergeCell ref="AE127:AI127"/>
    <mergeCell ref="AJ127:AN127"/>
    <mergeCell ref="AO127:AU127"/>
    <mergeCell ref="AV127:BE127"/>
    <mergeCell ref="AV123:BE123"/>
    <mergeCell ref="F124:X124"/>
    <mergeCell ref="Y124:AD124"/>
    <mergeCell ref="AE124:AI124"/>
    <mergeCell ref="AJ124:AN124"/>
    <mergeCell ref="AO124:AU124"/>
    <mergeCell ref="AV124:BE124"/>
    <mergeCell ref="AO122:AU122"/>
    <mergeCell ref="D123:E128"/>
    <mergeCell ref="F123:X123"/>
    <mergeCell ref="Y123:AD123"/>
    <mergeCell ref="AE123:AI123"/>
    <mergeCell ref="AJ123:AN123"/>
    <mergeCell ref="AO123:AU123"/>
    <mergeCell ref="F125:X125"/>
    <mergeCell ref="Y125:AD125"/>
    <mergeCell ref="AE125:AI125"/>
    <mergeCell ref="AJ125:AN125"/>
    <mergeCell ref="AO125:AU125"/>
    <mergeCell ref="AV125:BE125"/>
    <mergeCell ref="F126:X126"/>
    <mergeCell ref="Y126:AD126"/>
    <mergeCell ref="AE126:AI126"/>
    <mergeCell ref="AJ126:AN126"/>
    <mergeCell ref="AV120:BE120"/>
    <mergeCell ref="F119:X119"/>
    <mergeCell ref="Y119:AD119"/>
    <mergeCell ref="AE119:AI119"/>
    <mergeCell ref="AJ119:AN119"/>
    <mergeCell ref="AO119:AU119"/>
    <mergeCell ref="AV119:BE119"/>
    <mergeCell ref="F121:X121"/>
    <mergeCell ref="Y121:AD121"/>
    <mergeCell ref="AE121:AI121"/>
    <mergeCell ref="AJ121:AN121"/>
    <mergeCell ref="AO121:AU121"/>
    <mergeCell ref="AV121:BE122"/>
    <mergeCell ref="F122:X122"/>
    <mergeCell ref="Y122:AD122"/>
    <mergeCell ref="AE122:AI122"/>
    <mergeCell ref="AJ122:AN122"/>
    <mergeCell ref="AV118:AW118"/>
    <mergeCell ref="AX118:BC118"/>
    <mergeCell ref="BD118:BE118"/>
    <mergeCell ref="AV116:BE116"/>
    <mergeCell ref="F117:X117"/>
    <mergeCell ref="Y117:AD117"/>
    <mergeCell ref="AE117:AI117"/>
    <mergeCell ref="AJ117:AN117"/>
    <mergeCell ref="AO117:AU117"/>
    <mergeCell ref="AV117:BE117"/>
    <mergeCell ref="B116:C130"/>
    <mergeCell ref="D116:E122"/>
    <mergeCell ref="F116:X116"/>
    <mergeCell ref="Y116:AD116"/>
    <mergeCell ref="AE116:AI116"/>
    <mergeCell ref="AJ116:AN116"/>
    <mergeCell ref="AO116:AU116"/>
    <mergeCell ref="F118:X118"/>
    <mergeCell ref="Y118:AD118"/>
    <mergeCell ref="AE118:AI118"/>
    <mergeCell ref="AJ118:AN118"/>
    <mergeCell ref="AO118:AU118"/>
    <mergeCell ref="F120:X120"/>
    <mergeCell ref="Y120:AD120"/>
    <mergeCell ref="AE120:AI120"/>
    <mergeCell ref="AJ120:AN120"/>
    <mergeCell ref="AO120:AU120"/>
    <mergeCell ref="AO126:AU126"/>
    <mergeCell ref="D110:AU111"/>
    <mergeCell ref="AV110:BE111"/>
    <mergeCell ref="B112:C115"/>
    <mergeCell ref="D112:E115"/>
    <mergeCell ref="F112:AU112"/>
    <mergeCell ref="AV112:BE115"/>
    <mergeCell ref="F113:X115"/>
    <mergeCell ref="Y113:AD115"/>
    <mergeCell ref="AE113:AI115"/>
    <mergeCell ref="AJ113:AN115"/>
    <mergeCell ref="AO113:AU115"/>
    <mergeCell ref="AV107:AW107"/>
    <mergeCell ref="AX107:BC107"/>
    <mergeCell ref="BD107:BE107"/>
    <mergeCell ref="F109:X109"/>
    <mergeCell ref="Y109:AD109"/>
    <mergeCell ref="AE109:AI109"/>
    <mergeCell ref="AJ109:AN109"/>
    <mergeCell ref="AO109:AU109"/>
    <mergeCell ref="AV109:BE109"/>
    <mergeCell ref="F108:X108"/>
    <mergeCell ref="Y108:AD108"/>
    <mergeCell ref="AE108:AI108"/>
    <mergeCell ref="AJ108:AN108"/>
    <mergeCell ref="AO108:AU108"/>
    <mergeCell ref="AV108:BE108"/>
    <mergeCell ref="AE107:AI107"/>
    <mergeCell ref="AV104:BE104"/>
    <mergeCell ref="F105:X105"/>
    <mergeCell ref="Y105:AD105"/>
    <mergeCell ref="AE105:AI105"/>
    <mergeCell ref="AJ105:AN105"/>
    <mergeCell ref="AO105:AU105"/>
    <mergeCell ref="AV105:BE105"/>
    <mergeCell ref="AO103:AU103"/>
    <mergeCell ref="D104:E109"/>
    <mergeCell ref="F104:X104"/>
    <mergeCell ref="Y104:AD104"/>
    <mergeCell ref="AE104:AI104"/>
    <mergeCell ref="AJ104:AN104"/>
    <mergeCell ref="AO104:AU104"/>
    <mergeCell ref="F106:X106"/>
    <mergeCell ref="Y106:AD106"/>
    <mergeCell ref="AE106:AI106"/>
    <mergeCell ref="AJ106:AN106"/>
    <mergeCell ref="AO106:AU106"/>
    <mergeCell ref="AV106:BE106"/>
    <mergeCell ref="F107:X107"/>
    <mergeCell ref="Y107:AD107"/>
    <mergeCell ref="AJ107:AN107"/>
    <mergeCell ref="AO107:AU107"/>
    <mergeCell ref="F102:X102"/>
    <mergeCell ref="Y102:AD102"/>
    <mergeCell ref="AE102:AI102"/>
    <mergeCell ref="AJ102:AN102"/>
    <mergeCell ref="AO102:AU102"/>
    <mergeCell ref="AV102:BE103"/>
    <mergeCell ref="F103:X103"/>
    <mergeCell ref="Y103:AD103"/>
    <mergeCell ref="AE103:AI103"/>
    <mergeCell ref="AJ103:AN103"/>
    <mergeCell ref="F100:X100"/>
    <mergeCell ref="Y100:AD100"/>
    <mergeCell ref="AE100:AI100"/>
    <mergeCell ref="AJ100:AN100"/>
    <mergeCell ref="AO100:AU100"/>
    <mergeCell ref="AV100:BE100"/>
    <mergeCell ref="F99:X99"/>
    <mergeCell ref="Y99:AD99"/>
    <mergeCell ref="AE99:AI99"/>
    <mergeCell ref="AJ99:AN99"/>
    <mergeCell ref="AO99:AU99"/>
    <mergeCell ref="AV99:AW99"/>
    <mergeCell ref="F98:X98"/>
    <mergeCell ref="Y98:AD98"/>
    <mergeCell ref="AE98:AI98"/>
    <mergeCell ref="AJ98:AN98"/>
    <mergeCell ref="AO98:AU98"/>
    <mergeCell ref="AV98:BE98"/>
    <mergeCell ref="D95:AU96"/>
    <mergeCell ref="AV95:BE96"/>
    <mergeCell ref="B97:C111"/>
    <mergeCell ref="D97:E103"/>
    <mergeCell ref="F97:X97"/>
    <mergeCell ref="Y97:AD97"/>
    <mergeCell ref="AE97:AI97"/>
    <mergeCell ref="AJ97:AN97"/>
    <mergeCell ref="AO97:AU97"/>
    <mergeCell ref="AV97:BE97"/>
    <mergeCell ref="F101:X101"/>
    <mergeCell ref="Y101:AD101"/>
    <mergeCell ref="AE101:AI101"/>
    <mergeCell ref="AJ101:AN101"/>
    <mergeCell ref="AO101:AU101"/>
    <mergeCell ref="AV101:BE101"/>
    <mergeCell ref="AX99:BC99"/>
    <mergeCell ref="BD99:BE99"/>
    <mergeCell ref="AV92:AW92"/>
    <mergeCell ref="AX92:BC92"/>
    <mergeCell ref="F94:X94"/>
    <mergeCell ref="Y94:AD94"/>
    <mergeCell ref="AE94:AI94"/>
    <mergeCell ref="AJ94:AN94"/>
    <mergeCell ref="AO94:AU94"/>
    <mergeCell ref="AV94:BE94"/>
    <mergeCell ref="BD92:BE92"/>
    <mergeCell ref="F93:X93"/>
    <mergeCell ref="Y93:AD93"/>
    <mergeCell ref="AE93:AI93"/>
    <mergeCell ref="AJ93:AN93"/>
    <mergeCell ref="AO93:AU93"/>
    <mergeCell ref="AV93:BE93"/>
    <mergeCell ref="AV89:BE89"/>
    <mergeCell ref="F90:X90"/>
    <mergeCell ref="Y90:AD90"/>
    <mergeCell ref="AE90:AI90"/>
    <mergeCell ref="AJ90:AN90"/>
    <mergeCell ref="AO90:AU90"/>
    <mergeCell ref="AV90:BE90"/>
    <mergeCell ref="AO88:AU88"/>
    <mergeCell ref="D89:E94"/>
    <mergeCell ref="F89:X89"/>
    <mergeCell ref="Y89:AD89"/>
    <mergeCell ref="AE89:AI89"/>
    <mergeCell ref="AJ89:AN89"/>
    <mergeCell ref="AO89:AU89"/>
    <mergeCell ref="F91:X91"/>
    <mergeCell ref="Y91:AD91"/>
    <mergeCell ref="AE91:AI91"/>
    <mergeCell ref="AJ91:AN91"/>
    <mergeCell ref="AO91:AU91"/>
    <mergeCell ref="AV91:BE91"/>
    <mergeCell ref="F92:X92"/>
    <mergeCell ref="Y92:AD92"/>
    <mergeCell ref="AE92:AI92"/>
    <mergeCell ref="AJ92:AN92"/>
    <mergeCell ref="AV85:BE85"/>
    <mergeCell ref="F86:X86"/>
    <mergeCell ref="Y86:AD86"/>
    <mergeCell ref="AE86:AI86"/>
    <mergeCell ref="AJ86:AN86"/>
    <mergeCell ref="AO86:AU86"/>
    <mergeCell ref="AV86:BE86"/>
    <mergeCell ref="F87:X87"/>
    <mergeCell ref="Y87:AD87"/>
    <mergeCell ref="AE87:AI87"/>
    <mergeCell ref="AJ87:AN87"/>
    <mergeCell ref="AO87:AU87"/>
    <mergeCell ref="AV87:BE88"/>
    <mergeCell ref="F88:X88"/>
    <mergeCell ref="Y88:AD88"/>
    <mergeCell ref="AE88:AI88"/>
    <mergeCell ref="AJ88:AN88"/>
    <mergeCell ref="AV83:BE83"/>
    <mergeCell ref="F84:X84"/>
    <mergeCell ref="Y84:AD84"/>
    <mergeCell ref="AE84:AI84"/>
    <mergeCell ref="AJ84:AN84"/>
    <mergeCell ref="AO84:AU84"/>
    <mergeCell ref="AV84:AW84"/>
    <mergeCell ref="AX84:BC84"/>
    <mergeCell ref="BD84:BE84"/>
    <mergeCell ref="B83:C96"/>
    <mergeCell ref="D83:E88"/>
    <mergeCell ref="F83:X83"/>
    <mergeCell ref="Y83:AD83"/>
    <mergeCell ref="AE83:AI83"/>
    <mergeCell ref="AJ83:AN83"/>
    <mergeCell ref="AO83:AU83"/>
    <mergeCell ref="F85:X85"/>
    <mergeCell ref="Y85:AD85"/>
    <mergeCell ref="AE85:AI85"/>
    <mergeCell ref="AJ85:AN85"/>
    <mergeCell ref="AO85:AU85"/>
    <mergeCell ref="AO92:AU92"/>
    <mergeCell ref="D77:AU78"/>
    <mergeCell ref="AV77:BE78"/>
    <mergeCell ref="B79:C82"/>
    <mergeCell ref="D79:E82"/>
    <mergeCell ref="F79:AU79"/>
    <mergeCell ref="AV79:BE82"/>
    <mergeCell ref="F80:X82"/>
    <mergeCell ref="Y80:AD82"/>
    <mergeCell ref="AE80:AI82"/>
    <mergeCell ref="AJ80:AN82"/>
    <mergeCell ref="AO80:AU82"/>
    <mergeCell ref="AO74:AU74"/>
    <mergeCell ref="AV74:AW74"/>
    <mergeCell ref="AX74:BC74"/>
    <mergeCell ref="F76:X76"/>
    <mergeCell ref="Y76:AD76"/>
    <mergeCell ref="AE76:AI76"/>
    <mergeCell ref="AJ76:AN76"/>
    <mergeCell ref="AO76:AU76"/>
    <mergeCell ref="AV76:BE76"/>
    <mergeCell ref="BD74:BE74"/>
    <mergeCell ref="F75:X75"/>
    <mergeCell ref="Y75:AD75"/>
    <mergeCell ref="AE75:AI75"/>
    <mergeCell ref="AJ75:AN75"/>
    <mergeCell ref="AO75:AU75"/>
    <mergeCell ref="AV75:BE75"/>
    <mergeCell ref="AV71:BE71"/>
    <mergeCell ref="F72:X72"/>
    <mergeCell ref="Y72:AD72"/>
    <mergeCell ref="AE72:AI72"/>
    <mergeCell ref="AJ72:AN72"/>
    <mergeCell ref="AO72:AU72"/>
    <mergeCell ref="AV72:BE72"/>
    <mergeCell ref="AO70:AU70"/>
    <mergeCell ref="D71:E76"/>
    <mergeCell ref="F71:X71"/>
    <mergeCell ref="Y71:AD71"/>
    <mergeCell ref="AE71:AI71"/>
    <mergeCell ref="AJ71:AN71"/>
    <mergeCell ref="AO71:AU71"/>
    <mergeCell ref="F73:X73"/>
    <mergeCell ref="Y73:AD73"/>
    <mergeCell ref="AE73:AI73"/>
    <mergeCell ref="AJ73:AN73"/>
    <mergeCell ref="AO73:AU73"/>
    <mergeCell ref="AV73:BE73"/>
    <mergeCell ref="F74:X74"/>
    <mergeCell ref="Y74:AD74"/>
    <mergeCell ref="AE74:AI74"/>
    <mergeCell ref="AJ74:AN74"/>
    <mergeCell ref="F69:X69"/>
    <mergeCell ref="Y69:AD69"/>
    <mergeCell ref="AE69:AI69"/>
    <mergeCell ref="AJ69:AN69"/>
    <mergeCell ref="AO69:AU69"/>
    <mergeCell ref="AV69:BE70"/>
    <mergeCell ref="F70:X70"/>
    <mergeCell ref="Y70:AD70"/>
    <mergeCell ref="AE70:AI70"/>
    <mergeCell ref="AJ70:AN70"/>
    <mergeCell ref="AO68:AU68"/>
    <mergeCell ref="AV68:BE68"/>
    <mergeCell ref="AX66:BC66"/>
    <mergeCell ref="BD66:BE66"/>
    <mergeCell ref="F67:X67"/>
    <mergeCell ref="Y67:AD67"/>
    <mergeCell ref="AE67:AI67"/>
    <mergeCell ref="AJ67:AN67"/>
    <mergeCell ref="AO67:AU67"/>
    <mergeCell ref="AV67:BE67"/>
    <mergeCell ref="F66:X66"/>
    <mergeCell ref="Y66:AD66"/>
    <mergeCell ref="AE66:AI66"/>
    <mergeCell ref="AJ66:AN66"/>
    <mergeCell ref="AO66:AU66"/>
    <mergeCell ref="AV66:AW66"/>
    <mergeCell ref="D60:AU61"/>
    <mergeCell ref="AV60:BE61"/>
    <mergeCell ref="B62:C78"/>
    <mergeCell ref="D62:E70"/>
    <mergeCell ref="F62:X62"/>
    <mergeCell ref="Y62:AD62"/>
    <mergeCell ref="AE62:AI62"/>
    <mergeCell ref="AJ62:AN62"/>
    <mergeCell ref="AO62:AU62"/>
    <mergeCell ref="AV62:BE62"/>
    <mergeCell ref="F64:X64"/>
    <mergeCell ref="Y64:AD64"/>
    <mergeCell ref="AE64:AI64"/>
    <mergeCell ref="AJ64:AN64"/>
    <mergeCell ref="AO64:AU64"/>
    <mergeCell ref="AV64:BE64"/>
    <mergeCell ref="F63:X63"/>
    <mergeCell ref="Y63:AD63"/>
    <mergeCell ref="AE63:AI63"/>
    <mergeCell ref="AJ63:AN63"/>
    <mergeCell ref="F68:X68"/>
    <mergeCell ref="Y68:AD68"/>
    <mergeCell ref="AE68:AI68"/>
    <mergeCell ref="AJ68:AN68"/>
    <mergeCell ref="AO63:AU63"/>
    <mergeCell ref="AV63:BE63"/>
    <mergeCell ref="F65:X65"/>
    <mergeCell ref="Y65:AD65"/>
    <mergeCell ref="AO57:AU57"/>
    <mergeCell ref="AV57:AW57"/>
    <mergeCell ref="AX57:BC57"/>
    <mergeCell ref="F59:X59"/>
    <mergeCell ref="Y59:AD59"/>
    <mergeCell ref="AE59:AI59"/>
    <mergeCell ref="AJ59:AN59"/>
    <mergeCell ref="AO59:AU59"/>
    <mergeCell ref="AV59:BE59"/>
    <mergeCell ref="BD57:BE57"/>
    <mergeCell ref="F58:X58"/>
    <mergeCell ref="Y58:AD58"/>
    <mergeCell ref="AE58:AI58"/>
    <mergeCell ref="AJ58:AN58"/>
    <mergeCell ref="AO58:AU58"/>
    <mergeCell ref="AV58:BE58"/>
    <mergeCell ref="AE65:AI65"/>
    <mergeCell ref="AJ65:AN65"/>
    <mergeCell ref="AO65:AU65"/>
    <mergeCell ref="AV65:BE65"/>
    <mergeCell ref="AV54:BE54"/>
    <mergeCell ref="F55:X55"/>
    <mergeCell ref="Y55:AD55"/>
    <mergeCell ref="AE55:AI55"/>
    <mergeCell ref="AJ55:AN55"/>
    <mergeCell ref="AO55:AU55"/>
    <mergeCell ref="AV55:BE55"/>
    <mergeCell ref="AO53:AU53"/>
    <mergeCell ref="D54:E59"/>
    <mergeCell ref="F54:X54"/>
    <mergeCell ref="Y54:AD54"/>
    <mergeCell ref="AE54:AI54"/>
    <mergeCell ref="AJ54:AN54"/>
    <mergeCell ref="AO54:AU54"/>
    <mergeCell ref="F56:X56"/>
    <mergeCell ref="Y56:AD56"/>
    <mergeCell ref="AE56:AI56"/>
    <mergeCell ref="AJ56:AN56"/>
    <mergeCell ref="AO56:AU56"/>
    <mergeCell ref="AV56:BE56"/>
    <mergeCell ref="F57:X57"/>
    <mergeCell ref="Y57:AD57"/>
    <mergeCell ref="AE57:AI57"/>
    <mergeCell ref="AJ57:AN57"/>
    <mergeCell ref="F52:X52"/>
    <mergeCell ref="Y52:AD52"/>
    <mergeCell ref="AE52:AI52"/>
    <mergeCell ref="AJ52:AN52"/>
    <mergeCell ref="AO52:AU52"/>
    <mergeCell ref="AV52:BE53"/>
    <mergeCell ref="F53:X53"/>
    <mergeCell ref="Y53:AD53"/>
    <mergeCell ref="AE53:AI53"/>
    <mergeCell ref="AJ53:AN53"/>
    <mergeCell ref="F50:X50"/>
    <mergeCell ref="Y50:AD50"/>
    <mergeCell ref="AE50:AI50"/>
    <mergeCell ref="AJ50:AN50"/>
    <mergeCell ref="AO50:AU50"/>
    <mergeCell ref="AV50:BE50"/>
    <mergeCell ref="F49:X49"/>
    <mergeCell ref="Y49:AD49"/>
    <mergeCell ref="AE49:AI49"/>
    <mergeCell ref="AJ49:AN49"/>
    <mergeCell ref="AO49:AU49"/>
    <mergeCell ref="AV49:AW49"/>
    <mergeCell ref="F48:X48"/>
    <mergeCell ref="Y48:AD48"/>
    <mergeCell ref="AE48:AI48"/>
    <mergeCell ref="AJ48:AN48"/>
    <mergeCell ref="AO48:AU48"/>
    <mergeCell ref="AV48:BE48"/>
    <mergeCell ref="D45:AU46"/>
    <mergeCell ref="AV45:BE46"/>
    <mergeCell ref="B47:C61"/>
    <mergeCell ref="D47:E53"/>
    <mergeCell ref="F47:X47"/>
    <mergeCell ref="Y47:AD47"/>
    <mergeCell ref="AE47:AI47"/>
    <mergeCell ref="AJ47:AN47"/>
    <mergeCell ref="AO47:AU47"/>
    <mergeCell ref="AV47:BE47"/>
    <mergeCell ref="F51:X51"/>
    <mergeCell ref="Y51:AD51"/>
    <mergeCell ref="AE51:AI51"/>
    <mergeCell ref="AJ51:AN51"/>
    <mergeCell ref="AO51:AU51"/>
    <mergeCell ref="AV51:BE51"/>
    <mergeCell ref="AX49:BC49"/>
    <mergeCell ref="BD49:BE49"/>
    <mergeCell ref="Y44:AD44"/>
    <mergeCell ref="AE44:AI44"/>
    <mergeCell ref="AJ44:AN44"/>
    <mergeCell ref="AO44:AU44"/>
    <mergeCell ref="AV44:BE44"/>
    <mergeCell ref="BD42:BE42"/>
    <mergeCell ref="F43:X43"/>
    <mergeCell ref="Y43:AD43"/>
    <mergeCell ref="AE43:AI43"/>
    <mergeCell ref="AJ43:AN43"/>
    <mergeCell ref="AO43:AU43"/>
    <mergeCell ref="AV43:BE43"/>
    <mergeCell ref="F44:X44"/>
    <mergeCell ref="AO41:AU41"/>
    <mergeCell ref="AV41:BE41"/>
    <mergeCell ref="F42:X42"/>
    <mergeCell ref="Y42:AD42"/>
    <mergeCell ref="AE42:AI42"/>
    <mergeCell ref="AJ42:AN42"/>
    <mergeCell ref="AO42:AU42"/>
    <mergeCell ref="AV42:AW42"/>
    <mergeCell ref="AX42:BC42"/>
    <mergeCell ref="Y41:AD41"/>
    <mergeCell ref="AE41:AI41"/>
    <mergeCell ref="AJ41:AN41"/>
    <mergeCell ref="AO37:AU37"/>
    <mergeCell ref="AV37:BE38"/>
    <mergeCell ref="F38:X38"/>
    <mergeCell ref="Y38:AD38"/>
    <mergeCell ref="AE38:AI38"/>
    <mergeCell ref="AJ38:AN38"/>
    <mergeCell ref="AV39:BE39"/>
    <mergeCell ref="F40:X40"/>
    <mergeCell ref="Y40:AD40"/>
    <mergeCell ref="AE40:AI40"/>
    <mergeCell ref="AJ40:AN40"/>
    <mergeCell ref="AO40:AU40"/>
    <mergeCell ref="AV40:BE40"/>
    <mergeCell ref="AO38:AU38"/>
    <mergeCell ref="F39:X39"/>
    <mergeCell ref="Y39:AD39"/>
    <mergeCell ref="AE39:AI39"/>
    <mergeCell ref="AJ39:AN39"/>
    <mergeCell ref="AO39:AU39"/>
    <mergeCell ref="AO36:AU36"/>
    <mergeCell ref="AV36:BE36"/>
    <mergeCell ref="AX34:BC34"/>
    <mergeCell ref="BD34:BE34"/>
    <mergeCell ref="F35:X35"/>
    <mergeCell ref="Y35:AD35"/>
    <mergeCell ref="AE35:AI35"/>
    <mergeCell ref="AJ35:AN35"/>
    <mergeCell ref="AO35:AU35"/>
    <mergeCell ref="AV35:BE35"/>
    <mergeCell ref="F34:X34"/>
    <mergeCell ref="Y34:AD34"/>
    <mergeCell ref="AE34:AI34"/>
    <mergeCell ref="AJ34:AN34"/>
    <mergeCell ref="AO34:AU34"/>
    <mergeCell ref="AV34:AW34"/>
    <mergeCell ref="AO33:AU33"/>
    <mergeCell ref="AV33:BE33"/>
    <mergeCell ref="AO32:AU32"/>
    <mergeCell ref="AV32:BE32"/>
    <mergeCell ref="B32:C46"/>
    <mergeCell ref="D32:E38"/>
    <mergeCell ref="F32:X32"/>
    <mergeCell ref="Y32:AD32"/>
    <mergeCell ref="AE32:AI32"/>
    <mergeCell ref="AJ32:AN32"/>
    <mergeCell ref="F33:X33"/>
    <mergeCell ref="Y33:AD33"/>
    <mergeCell ref="AE33:AI33"/>
    <mergeCell ref="AJ33:AN33"/>
    <mergeCell ref="F36:X36"/>
    <mergeCell ref="Y36:AD36"/>
    <mergeCell ref="AE36:AI36"/>
    <mergeCell ref="AJ36:AN36"/>
    <mergeCell ref="F37:X37"/>
    <mergeCell ref="Y37:AD37"/>
    <mergeCell ref="AE37:AI37"/>
    <mergeCell ref="AJ37:AN37"/>
    <mergeCell ref="D39:E44"/>
    <mergeCell ref="F41:X41"/>
    <mergeCell ref="B22:AP23"/>
    <mergeCell ref="AQ22:BD23"/>
    <mergeCell ref="BE22:BE23"/>
    <mergeCell ref="B26:BE26"/>
    <mergeCell ref="B28:C31"/>
    <mergeCell ref="D28:E31"/>
    <mergeCell ref="F28:AU28"/>
    <mergeCell ref="AV28:BE31"/>
    <mergeCell ref="F29:X31"/>
    <mergeCell ref="Y29:AD31"/>
    <mergeCell ref="AE29:AI31"/>
    <mergeCell ref="AJ29:AN31"/>
    <mergeCell ref="AO29:AU31"/>
    <mergeCell ref="B27:BE27"/>
    <mergeCell ref="U24:BF25"/>
    <mergeCell ref="B20:AP21"/>
    <mergeCell ref="AQ20:BD21"/>
    <mergeCell ref="BE20:BE21"/>
    <mergeCell ref="B14:AP15"/>
    <mergeCell ref="AQ14:BD15"/>
    <mergeCell ref="BE14:BE15"/>
    <mergeCell ref="B16:AP17"/>
    <mergeCell ref="AQ16:BD17"/>
    <mergeCell ref="BE16:BE17"/>
    <mergeCell ref="B1:BE3"/>
    <mergeCell ref="B7:BE9"/>
    <mergeCell ref="B10:BE11"/>
    <mergeCell ref="B12:AP13"/>
    <mergeCell ref="AQ12:BE13"/>
    <mergeCell ref="B18:AP19"/>
    <mergeCell ref="AQ18:BD19"/>
    <mergeCell ref="BE18:BE19"/>
    <mergeCell ref="AY5:BD5"/>
    <mergeCell ref="AS5:AX5"/>
  </mergeCells>
  <phoneticPr fontId="4"/>
  <conditionalFormatting sqref="F32:AI44 F62:AI76">
    <cfRule type="containsBlanks" dxfId="26" priority="18">
      <formula>LEN(TRIM(F32))=0</formula>
    </cfRule>
  </conditionalFormatting>
  <conditionalFormatting sqref="F47:AI59">
    <cfRule type="containsBlanks" dxfId="25" priority="11">
      <formula>LEN(TRIM(F47))=0</formula>
    </cfRule>
  </conditionalFormatting>
  <conditionalFormatting sqref="F83:AI94">
    <cfRule type="containsBlanks" dxfId="24" priority="30">
      <formula>LEN(TRIM(F83))=0</formula>
    </cfRule>
  </conditionalFormatting>
  <conditionalFormatting sqref="F97:AI109">
    <cfRule type="containsBlanks" dxfId="23" priority="2">
      <formula>LEN(TRIM(F97))=0</formula>
    </cfRule>
  </conditionalFormatting>
  <conditionalFormatting sqref="F116:AI128">
    <cfRule type="containsBlanks" dxfId="22" priority="9">
      <formula>LEN(TRIM(F116))=0</formula>
    </cfRule>
  </conditionalFormatting>
  <conditionalFormatting sqref="F131:AI143">
    <cfRule type="containsBlanks" dxfId="21" priority="7">
      <formula>LEN(TRIM(F131))=0</formula>
    </cfRule>
  </conditionalFormatting>
  <conditionalFormatting sqref="F147:AI159">
    <cfRule type="containsBlanks" dxfId="20" priority="5">
      <formula>LEN(TRIM(F147))=0</formula>
    </cfRule>
  </conditionalFormatting>
  <conditionalFormatting sqref="F162:AI174">
    <cfRule type="containsBlanks" dxfId="19" priority="3">
      <formula>LEN(TRIM(F162))=0</formula>
    </cfRule>
  </conditionalFormatting>
  <conditionalFormatting sqref="AJ32:AN44 AJ62:AN76">
    <cfRule type="containsBlanks" dxfId="18" priority="67">
      <formula>LEN(TRIM(AJ32))=0</formula>
    </cfRule>
  </conditionalFormatting>
  <conditionalFormatting sqref="AJ47:AN59">
    <cfRule type="containsBlanks" dxfId="17" priority="35">
      <formula>LEN(TRIM(AJ47))=0</formula>
    </cfRule>
  </conditionalFormatting>
  <conditionalFormatting sqref="AJ83:AN94">
    <cfRule type="containsBlanks" dxfId="16" priority="31">
      <formula>LEN(TRIM(AJ83))=0</formula>
    </cfRule>
  </conditionalFormatting>
  <conditionalFormatting sqref="AJ97:AN109">
    <cfRule type="containsBlanks" dxfId="15" priority="17">
      <formula>LEN(TRIM(AJ97))=0</formula>
    </cfRule>
  </conditionalFormatting>
  <conditionalFormatting sqref="AJ116:AN128">
    <cfRule type="containsBlanks" dxfId="14" priority="27">
      <formula>LEN(TRIM(AJ116))=0</formula>
    </cfRule>
  </conditionalFormatting>
  <conditionalFormatting sqref="AJ131:AN143">
    <cfRule type="containsBlanks" dxfId="13" priority="1">
      <formula>LEN(TRIM(AJ131))=0</formula>
    </cfRule>
  </conditionalFormatting>
  <conditionalFormatting sqref="AJ147:AN159">
    <cfRule type="containsBlanks" dxfId="12" priority="23">
      <formula>LEN(TRIM(AJ147))=0</formula>
    </cfRule>
  </conditionalFormatting>
  <conditionalFormatting sqref="AJ162:AN174">
    <cfRule type="containsBlanks" dxfId="11" priority="21">
      <formula>LEN(TRIM(AJ162))=0</formula>
    </cfRule>
  </conditionalFormatting>
  <conditionalFormatting sqref="AQ14:BD15">
    <cfRule type="containsBlanks" dxfId="10" priority="73">
      <formula>LEN(TRIM(AQ14))=0</formula>
    </cfRule>
  </conditionalFormatting>
  <conditionalFormatting sqref="AQ20:BD21 AQ22">
    <cfRule type="cellIs" dxfId="9" priority="38" operator="equal">
      <formula>0</formula>
    </cfRule>
    <cfRule type="cellIs" dxfId="8" priority="39" operator="lessThan">
      <formula>$AX$186</formula>
    </cfRule>
  </conditionalFormatting>
  <conditionalFormatting sqref="AS5">
    <cfRule type="cellIs" dxfId="7" priority="36" operator="equal">
      <formula>0</formula>
    </cfRule>
  </conditionalFormatting>
  <conditionalFormatting sqref="AX34:BC34">
    <cfRule type="expression" dxfId="6" priority="80">
      <formula>$AX$34/$AX$178&gt;0.5</formula>
    </cfRule>
  </conditionalFormatting>
  <conditionalFormatting sqref="AX35:BC35">
    <cfRule type="expression" dxfId="5" priority="81">
      <formula>$AX$35/$AX$178&gt;0.3</formula>
    </cfRule>
  </conditionalFormatting>
  <conditionalFormatting sqref="AX49:BC49">
    <cfRule type="expression" dxfId="4" priority="82">
      <formula>$AX$49/$AX$178&gt;0.5</formula>
    </cfRule>
  </conditionalFormatting>
  <conditionalFormatting sqref="AX66:BC66">
    <cfRule type="expression" dxfId="3" priority="44">
      <formula>$AX$66/$AX$178&gt;0.5</formula>
    </cfRule>
  </conditionalFormatting>
  <conditionalFormatting sqref="AX84:BC84">
    <cfRule type="expression" dxfId="2" priority="43">
      <formula>$AX$84/$AX$178&gt;0.5</formula>
    </cfRule>
  </conditionalFormatting>
  <conditionalFormatting sqref="AX99:BC99">
    <cfRule type="expression" dxfId="1" priority="42">
      <formula>$AX$99/$AX$178&gt;0.5</formula>
    </cfRule>
  </conditionalFormatting>
  <conditionalFormatting sqref="AY5">
    <cfRule type="cellIs" dxfId="0" priority="37" operator="equal">
      <formula>0</formula>
    </cfRule>
  </conditionalFormatting>
  <dataValidations count="7">
    <dataValidation imeMode="halfAlpha" allowBlank="1" showInputMessage="1" showErrorMessage="1" sqref="AQ14 Y131:AI143 Y47:AI59 Y83:AI94 Y32:AI44 Y116:AI128 Y162:AI174 Y147:AI159 Y62:AI76 Y97:AI109" xr:uid="{704CB964-052E-46B4-AEE2-FED7C47A06C3}"/>
    <dataValidation type="textLength" operator="lessThanOrEqual" allowBlank="1" showInputMessage="1" showErrorMessage="1" error="1行の文字数は最大20字です。_x000a_文字数が多く1行に収まらない場合は、_x000a_次行に続けて入力してください。" prompt="1行の文字数は最大20字です。_x000a_文字数が多く1行に収まらない場合は、_x000a_次行に続けて入力してください。" sqref="F32:X44 F47:X49 F169:X169 F83:X83 F71:X71 F97:X97 F162:X162 F131:X131 F138:X138 F62:X62 F123:X123 F147:X147 F154:X154 F54:X56 F116:X116" xr:uid="{F9C7D117-6C9A-49C5-891A-C407357DE3CF}">
      <formula1>20</formula1>
    </dataValidation>
    <dataValidation type="textLength" operator="lessThanOrEqual" allowBlank="1" showInputMessage="1" showErrorMessage="1" error="1行の文字数は最大20字です。_x000a_文字数が多く1行に収まらない場合は、_x000a_次行に続けて入力してください。" sqref="F94:X94 F50:X53 F72:X76 F170:X174 F132:X137 F139:X143 F148:X153 F155:X159 F84:X88 F124:X128 F63:X70 F117:X122 F109:X109 F163:X168 F105:X107 F57:X59 F98:X103" xr:uid="{4C52DD8C-56C1-47CE-8438-40CB1EB59EBA}">
      <formula1>20</formula1>
    </dataValidation>
    <dataValidation type="textLength" operator="lessThanOrEqual" allowBlank="1" showInputMessage="1" showErrorMessage="1" error="一行の文字数は最大16字です。_x000a_一行に収まらない場合は、_x000a_次行に続けて入力してください。" sqref="F90:X93 F108:X108" xr:uid="{1699F90B-CD4D-47C0-AB91-38F0D9E8DDE6}">
      <formula1>20</formula1>
    </dataValidation>
    <dataValidation type="textLength" operator="lessThanOrEqual" allowBlank="1" showInputMessage="1" showErrorMessage="1" prompt="１行の文字数は最大20字です。_x000a_文字数が多く一行に収まらない場合は、_x000a_次行に続けて入力してください。" sqref="F89:X89 F104:X104" xr:uid="{775D603C-04BC-4BEA-858E-488E390B19E6}">
      <formula1>20</formula1>
    </dataValidation>
    <dataValidation type="list" allowBlank="1" showInputMessage="1" showErrorMessage="1" sqref="AJ97:AN109 AJ62:AN76" xr:uid="{AE5DA32C-3CEB-404F-B04D-B9694214DEC7}">
      <formula1>"税込,税抜"</formula1>
    </dataValidation>
    <dataValidation type="list" allowBlank="1" showInputMessage="1" showErrorMessage="1" sqref="AJ147:AN159 AJ116:AN128 AJ162:AN174 AJ32:AN44 AJ83:AN94 AJ47:AN59 AJ131:AN143" xr:uid="{770E05A1-7AD4-4156-9A76-DD10932A98CB}">
      <formula1>"税込"</formula1>
    </dataValidation>
  </dataValidations>
  <printOptions horizontalCentered="1"/>
  <pageMargins left="0.23622047244094488" right="0.23622047244094488" top="0" bottom="0" header="0" footer="0.31496062992125984"/>
  <pageSetup paperSize="9" scale="86" orientation="portrait" r:id="rId1"/>
  <rowBreaks count="2" manualBreakCount="2">
    <brk id="78" max="16383" man="1"/>
    <brk id="145" min="1" max="5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c E A A B Q S w M E F A A C A A g A c l W 9 X C u q R C y l A A A A 9 g A A A B I A H A B D b 2 5 m a W c v U G F j a 2 F n Z S 5 4 b W w g o h g A K K A U A A A A A A A A A A A A A A A A A A A A A A A A A A A A h Y 8 x D o I w G I W v Q r r T l h K N I T 9 l c D O S k J g Y 1 6 Z W q E I x t F j u 5 u C R v I I Y R d 0 c 3 / e + 4 b 3 7 9 Q b Z 0 N T B R X V W t y Z F E a Y o U E a 2 e 2 3 K F P X u E C 5 Q x q E Q 8 i R K F Y y y s c l g 9 y m q n D s n h H j v s Y 9 x 2 5 W E U R q R X b 7 e y E o 1 A n 1 k / V 8 O t b F O G K k Q h + 1 r D G c 4 m s W Y s T m m Q C Y I u T Z f g Y 1 7 n + 0 P h G V f u 7 5 T / C j C V Q F k i k D e H / g D U E s D B B Q A A g A I A H J V v 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V b 1 c I y W 5 G p A B A A C q B Q A A E w A c A E Z v c m 1 1 b G F z L 1 N l Y 3 R p b 2 4 x L m 0 g o h g A K K A U A A A A A A A A A A A A A A A A A A A A A A A A A A A A r d R N S w J B A M b x u + B 3 W P a k I N K 8 2 A v h S b p 2 S e g g H l a b S N T d W F d Q F g + 6 J E V C J x M K e i E h M o q K I A z r y 0 y r 9 i 3 a E g T 3 w U P g X h b + M 8 z + G G a n J L J W z t C V r c m b r A c D w U B p T z P F j i K d p n Q G 0 j m V z j 1 R 4 k p B W M G A 4 j 2 y 8 f E 7 0 O h 7 c a O S F Y V o o m y a Q r e 2 D T O f M Y x 8 K G y n N r W i i K s z a 6 j p W i p h 6 J Y 3 M x 2 Z L O V 2 j 4 b n r 7 L e l o 2 W r F + 6 F 8 f e m k k t U x D R p K n p p V 3 D L C a M Q r m o J 6 v 7 o h S a f j p i 2 6 p 7 2 C F q R L G 8 E c U S F a s W U W x 1 1 O 6 5 J 2 + Q p x M 1 v f o X q D 8 w f + D + E P O H Z X 9 Y 8 Y d V f 1 j z B 7 I E B a w E s A S 0 B L g E v A T A B M Q E y A T M F M w U 9 x f M F M w U z B T M F M w U z B T M F M w M z A z M D A 8 F m B m Y G Z g Z m B m Y G Z g Z m D m Y O Z g 5 m D m e Z D B z M H M w c z B z M H M w x 2 b M t X A w k N P n / e v z b h u 2 g N u G L f y 2 a R 6 4 j 3 2 8 c C a d Q h 9 1 P 7 8 G Z + P e y / d 1 a 3 x 7 M 3 x + 9 7 4 n n Y 5 0 H m T j S T p 3 0 r n 6 x 1 b 9 A F B L A Q I t A B Q A A g A I A H J V v V w r q k Q s p Q A A A P Y A A A A S A A A A A A A A A A A A A A A A A A A A A A B D b 2 5 m a W c v U G F j a 2 F n Z S 5 4 b W x Q S w E C L Q A U A A I A C A B y V b 1 c D 8 r p q 6 Q A A A D p A A A A E w A A A A A A A A A A A A A A A A D x A A A A W 0 N v b n R l b n R f V H l w Z X N d L n h t b F B L A Q I t A B Q A A g A I A H J V v V w j J b k a k A E A A K o F A A A T A A A A A A A A A A A A A A A A A O I B A A B G b 3 J t d W x h c y 9 T Z W N 0 a W 9 u M S 5 t U E s F B g A A A A A D A A M A w g A A A L 8 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M t A A A A A A A A w S 0 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D l h Y z g 2 O G E t N D M 1 Y i 0 0 M T U 2 L T h l N G E t Z T h h Z j c 3 Y m I 4 Z T Z h I i A v P j x F b n R y e S B U e X B l P S J O Y X Z p Z 2 F 0 a W 9 u U 3 R l c E 5 h b W U i I F Z h b H V l P S J z 4 4 O K 4 4 O T 4 4 K y 4 4 O 8 4 4 K 3 4 4 O n 4 4 O z 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M S I g L z 4 8 R W 5 0 c n k g V H l w Z T 0 i R m l s b E V y c m 9 y Q 2 9 k Z S I g V m F s d W U 9 I n N V b m t u b 3 d u I i A v P j x F b n R y e S B U e X B l P S J G a W x s R X J y b 3 J D b 3 V u d C I g V m F s d W U 9 I m w w I i A v P j x F b n R y e S B U e X B l P S J G a W x s T G F z d F V w Z G F 0 Z W Q i I F Z h b H V l P S J k M j A y N i 0 w N S 0 y O V Q w M T o z O T o z N y 4 5 M z k x M D I 2 W i I g L z 4 8 R W 5 0 c n k g V H l w Z T 0 i R m l s b E N v b H V t b l R 5 c G V z I i B W Y W x 1 Z T 0 i c 0 J n W U F B Q U F B Q U F B Q U F B Q U F B Q U F B Q U F B Q U F B Q U F B Q U F B Q U F B Q U F B Q U F B Q U F B Q U F B Q U F B Q U F B Q U F B Q U F B Q U F B Q U F B Q U F B Q U E 9 P S I g L z 4 8 R W 5 0 c n k g V H l w Z T 0 i R m l s b E N v b H V t b k 5 h b W V z I i B W Y W x 1 Z T 0 i c 1 s m c X V v d D v l i J c x J n F 1 b 3 Q 7 L C Z x d W 9 0 O + e V q u W P t y Z x d W 9 0 O y w m c X V v d D s x J n F 1 b 3 Q 7 L C Z x d W 9 0 O z I m c X V v d D s s J n F 1 b 3 Q 7 M y Z x d W 9 0 O y w m c X V v d D s 0 J n F 1 b 3 Q 7 L C Z x d W 9 0 O z U m c X V v d D s s J n F 1 b 3 Q 7 N i Z x d W 9 0 O y w m c X V v d D s 3 J n F 1 b 3 Q 7 L C Z x d W 9 0 O z g m c X V v d D s s J n F 1 b 3 Q 7 O S Z x d W 9 0 O y w m c X V v d D s x M C Z x d W 9 0 O y w m c X V v d D s x M S Z x d W 9 0 O y w m c X V v d D s x M i Z x d W 9 0 O y w m c X V v d D s x M y Z x d W 9 0 O y w m c X V v d D s x N C Z x d W 9 0 O y w m c X V v d D s x N S Z x d W 9 0 O y w m c X V v d D s x N i Z x d W 9 0 O y w m c X V v d D s x N y Z x d W 9 0 O y w m c X V v d D s x O C Z x d W 9 0 O y w m c X V v d D s x O S Z x d W 9 0 O y w m c X V v d D s y M C Z x d W 9 0 O y w m c X V v d D s y M S Z x d W 9 0 O y w m c X V v d D s y M i Z x d W 9 0 O y w m c X V v d D s y M y Z x d W 9 0 O y w m c X V v d D s y N C Z x d W 9 0 O y w m c X V v d D s y N S Z x d W 9 0 O y w m c X V v d D s y N i Z x d W 9 0 O y w m c X V v d D s y N y Z x d W 9 0 O y w m c X V v d D s y O C Z x d W 9 0 O y w m c X V v d D s y O S Z x d W 9 0 O y w m c X V v d D s z M C Z x d W 9 0 O y w m c X V v d D s z M S Z x d W 9 0 O y w m c X V v d D s z M i Z x d W 9 0 O y w m c X V v d D s z M y Z x d W 9 0 O y w m c X V v d D s z N C Z x d W 9 0 O y w m c X V v d D s z N S Z x d W 9 0 O y w m c X V v d D s z N i Z x d W 9 0 O y w m c X V v d D s z N y Z x d W 9 0 O y w m c X V v d D s z O C Z x d W 9 0 O y w m c X V v d D s z O S Z x d W 9 0 O y w m c X V v d D s 0 M C Z x d W 9 0 O y w m c X V v d D s 0 M S Z x d W 9 0 O y w m c X V v d D s 0 M i Z x d W 9 0 O y w m c X V v d D s 0 M y Z x d W 9 0 O y w m c X V v d D s 0 N C Z x d W 9 0 O y w m c X V v d D s 0 N S Z x d W 9 0 O y w m c X V v d D s 0 N i Z x d W 9 0 O y w m c X V v d D s 0 N y Z x d W 9 0 O y w m c X V v d D s 0 O C Z x d W 9 0 O y w m c X V v d D s 0 O S Z x d W 9 0 O y w m c X V v d D s 1 M C Z x d W 9 0 O 1 0 i I C 8 + P E V u d H J 5 I F R 5 c G U 9 I k Z p b G x T d G F 0 d X M i I F Z h b H V l P S J z Q 2 9 t c G x l d G U i I C 8 + P E V u d H J 5 I F R 5 c G U 9 I l J l b G F 0 a W 9 u c 2 h p c E l u Z m 9 D b 2 5 0 Y W l u Z X I i I F Z h b H V l P S J z e y Z x d W 9 0 O 2 N v b H V t b k N v d W 5 0 J n F 1 b 3 Q 7 O j U y L C Z x d W 9 0 O 2 t l e U N v b H V t b k 5 h b W V z J n F 1 b 3 Q 7 O l t d L C Z x d W 9 0 O 3 F 1 Z X J 5 U m V s Y X R p b 2 5 z a G l w c y Z x d W 9 0 O z p b X S w m c X V v d D t j b 2 x 1 b W 5 J Z G V u d G l 0 a W V z J n F 1 b 3 Q 7 O l s m c X V v d D t T Z W N 0 a W 9 u M S / j g 4 b j g 7 z j g 5 b j g 6 s x L 0 F 1 d G 9 S Z W 1 v d m V k Q 2 9 s d W 1 u c z E u e + W I l z E s M H 0 m c X V v d D s s J n F 1 b 3 Q 7 U 2 V j d G l v b j E v 4 4 O G 4 4 O 8 4 4 O W 4 4 O r M S 9 B d X R v U m V t b 3 Z l Z E N v b H V t b n M x L n v n l a r l j 7 c s M X 0 m c X V v d D s s J n F 1 b 3 Q 7 U 2 V j d G l v b j E v 4 4 O G 4 4 O 8 4 4 O W 4 4 O r M S 9 B d X R v U m V t b 3 Z l Z E N v b H V t b n M x L n s x L D J 9 J n F 1 b 3 Q 7 L C Z x d W 9 0 O 1 N l Y 3 R p b 2 4 x L + O D h u O D v O O D l u O D q z E v Q X V 0 b 1 J l b W 9 2 Z W R D b 2 x 1 b W 5 z M S 5 7 M i w z f S Z x d W 9 0 O y w m c X V v d D t T Z W N 0 a W 9 u M S / j g 4 b j g 7 z j g 5 b j g 6 s x L 0 F 1 d G 9 S Z W 1 v d m V k Q 2 9 s d W 1 u c z E u e z M s N H 0 m c X V v d D s s J n F 1 b 3 Q 7 U 2 V j d G l v b j E v 4 4 O G 4 4 O 8 4 4 O W 4 4 O r M S 9 B d X R v U m V t b 3 Z l Z E N v b H V t b n M x L n s 0 L D V 9 J n F 1 b 3 Q 7 L C Z x d W 9 0 O 1 N l Y 3 R p b 2 4 x L + O D h u O D v O O D l u O D q z E v Q X V 0 b 1 J l b W 9 2 Z W R D b 2 x 1 b W 5 z M S 5 7 N S w 2 f S Z x d W 9 0 O y w m c X V v d D t T Z W N 0 a W 9 u M S / j g 4 b j g 7 z j g 5 b j g 6 s x L 0 F 1 d G 9 S Z W 1 v d m V k Q 2 9 s d W 1 u c z E u e z Y s N 3 0 m c X V v d D s s J n F 1 b 3 Q 7 U 2 V j d G l v b j E v 4 4 O G 4 4 O 8 4 4 O W 4 4 O r M S 9 B d X R v U m V t b 3 Z l Z E N v b H V t b n M x L n s 3 L D h 9 J n F 1 b 3 Q 7 L C Z x d W 9 0 O 1 N l Y 3 R p b 2 4 x L + O D h u O D v O O D l u O D q z E v Q X V 0 b 1 J l b W 9 2 Z W R D b 2 x 1 b W 5 z M S 5 7 O C w 5 f S Z x d W 9 0 O y w m c X V v d D t T Z W N 0 a W 9 u M S / j g 4 b j g 7 z j g 5 b j g 6 s x L 0 F 1 d G 9 S Z W 1 v d m V k Q 2 9 s d W 1 u c z E u e z k s M T B 9 J n F 1 b 3 Q 7 L C Z x d W 9 0 O 1 N l Y 3 R p b 2 4 x L + O D h u O D v O O D l u O D q z E v Q X V 0 b 1 J l b W 9 2 Z W R D b 2 x 1 b W 5 z M S 5 7 M T A s M T F 9 J n F 1 b 3 Q 7 L C Z x d W 9 0 O 1 N l Y 3 R p b 2 4 x L + O D h u O D v O O D l u O D q z E v Q X V 0 b 1 J l b W 9 2 Z W R D b 2 x 1 b W 5 z M S 5 7 M T E s M T J 9 J n F 1 b 3 Q 7 L C Z x d W 9 0 O 1 N l Y 3 R p b 2 4 x L + O D h u O D v O O D l u O D q z E v Q X V 0 b 1 J l b W 9 2 Z W R D b 2 x 1 b W 5 z M S 5 7 M T I s M T N 9 J n F 1 b 3 Q 7 L C Z x d W 9 0 O 1 N l Y 3 R p b 2 4 x L + O D h u O D v O O D l u O D q z E v Q X V 0 b 1 J l b W 9 2 Z W R D b 2 x 1 b W 5 z M S 5 7 M T M s M T R 9 J n F 1 b 3 Q 7 L C Z x d W 9 0 O 1 N l Y 3 R p b 2 4 x L + O D h u O D v O O D l u O D q z E v Q X V 0 b 1 J l b W 9 2 Z W R D b 2 x 1 b W 5 z M S 5 7 M T Q s M T V 9 J n F 1 b 3 Q 7 L C Z x d W 9 0 O 1 N l Y 3 R p b 2 4 x L + O D h u O D v O O D l u O D q z E v Q X V 0 b 1 J l b W 9 2 Z W R D b 2 x 1 b W 5 z M S 5 7 M T U s M T Z 9 J n F 1 b 3 Q 7 L C Z x d W 9 0 O 1 N l Y 3 R p b 2 4 x L + O D h u O D v O O D l u O D q z E v Q X V 0 b 1 J l b W 9 2 Z W R D b 2 x 1 b W 5 z M S 5 7 M T Y s M T d 9 J n F 1 b 3 Q 7 L C Z x d W 9 0 O 1 N l Y 3 R p b 2 4 x L + O D h u O D v O O D l u O D q z E v Q X V 0 b 1 J l b W 9 2 Z W R D b 2 x 1 b W 5 z M S 5 7 M T c s M T h 9 J n F 1 b 3 Q 7 L C Z x d W 9 0 O 1 N l Y 3 R p b 2 4 x L + O D h u O D v O O D l u O D q z E v Q X V 0 b 1 J l b W 9 2 Z W R D b 2 x 1 b W 5 z M S 5 7 M T g s M T l 9 J n F 1 b 3 Q 7 L C Z x d W 9 0 O 1 N l Y 3 R p b 2 4 x L + O D h u O D v O O D l u O D q z E v Q X V 0 b 1 J l b W 9 2 Z W R D b 2 x 1 b W 5 z M S 5 7 M T k s M j B 9 J n F 1 b 3 Q 7 L C Z x d W 9 0 O 1 N l Y 3 R p b 2 4 x L + O D h u O D v O O D l u O D q z E v Q X V 0 b 1 J l b W 9 2 Z W R D b 2 x 1 b W 5 z M S 5 7 M j A s M j F 9 J n F 1 b 3 Q 7 L C Z x d W 9 0 O 1 N l Y 3 R p b 2 4 x L + O D h u O D v O O D l u O D q z E v Q X V 0 b 1 J l b W 9 2 Z W R D b 2 x 1 b W 5 z M S 5 7 M j E s M j J 9 J n F 1 b 3 Q 7 L C Z x d W 9 0 O 1 N l Y 3 R p b 2 4 x L + O D h u O D v O O D l u O D q z E v Q X V 0 b 1 J l b W 9 2 Z W R D b 2 x 1 b W 5 z M S 5 7 M j I s M j N 9 J n F 1 b 3 Q 7 L C Z x d W 9 0 O 1 N l Y 3 R p b 2 4 x L + O D h u O D v O O D l u O D q z E v Q X V 0 b 1 J l b W 9 2 Z W R D b 2 x 1 b W 5 z M S 5 7 M j M s M j R 9 J n F 1 b 3 Q 7 L C Z x d W 9 0 O 1 N l Y 3 R p b 2 4 x L + O D h u O D v O O D l u O D q z E v Q X V 0 b 1 J l b W 9 2 Z W R D b 2 x 1 b W 5 z M S 5 7 M j Q s M j V 9 J n F 1 b 3 Q 7 L C Z x d W 9 0 O 1 N l Y 3 R p b 2 4 x L + O D h u O D v O O D l u O D q z E v Q X V 0 b 1 J l b W 9 2 Z W R D b 2 x 1 b W 5 z M S 5 7 M j U s M j Z 9 J n F 1 b 3 Q 7 L C Z x d W 9 0 O 1 N l Y 3 R p b 2 4 x L + O D h u O D v O O D l u O D q z E v Q X V 0 b 1 J l b W 9 2 Z W R D b 2 x 1 b W 5 z M S 5 7 M j Y s M j d 9 J n F 1 b 3 Q 7 L C Z x d W 9 0 O 1 N l Y 3 R p b 2 4 x L + O D h u O D v O O D l u O D q z E v Q X V 0 b 1 J l b W 9 2 Z W R D b 2 x 1 b W 5 z M S 5 7 M j c s M j h 9 J n F 1 b 3 Q 7 L C Z x d W 9 0 O 1 N l Y 3 R p b 2 4 x L + O D h u O D v O O D l u O D q z E v Q X V 0 b 1 J l b W 9 2 Z W R D b 2 x 1 b W 5 z M S 5 7 M j g s M j l 9 J n F 1 b 3 Q 7 L C Z x d W 9 0 O 1 N l Y 3 R p b 2 4 x L + O D h u O D v O O D l u O D q z E v Q X V 0 b 1 J l b W 9 2 Z W R D b 2 x 1 b W 5 z M S 5 7 M j k s M z B 9 J n F 1 b 3 Q 7 L C Z x d W 9 0 O 1 N l Y 3 R p b 2 4 x L + O D h u O D v O O D l u O D q z E v Q X V 0 b 1 J l b W 9 2 Z W R D b 2 x 1 b W 5 z M S 5 7 M z A s M z F 9 J n F 1 b 3 Q 7 L C Z x d W 9 0 O 1 N l Y 3 R p b 2 4 x L + O D h u O D v O O D l u O D q z E v Q X V 0 b 1 J l b W 9 2 Z W R D b 2 x 1 b W 5 z M S 5 7 M z E s M z J 9 J n F 1 b 3 Q 7 L C Z x d W 9 0 O 1 N l Y 3 R p b 2 4 x L + O D h u O D v O O D l u O D q z E v Q X V 0 b 1 J l b W 9 2 Z W R D b 2 x 1 b W 5 z M S 5 7 M z I s M z N 9 J n F 1 b 3 Q 7 L C Z x d W 9 0 O 1 N l Y 3 R p b 2 4 x L + O D h u O D v O O D l u O D q z E v Q X V 0 b 1 J l b W 9 2 Z W R D b 2 x 1 b W 5 z M S 5 7 M z M s M z R 9 J n F 1 b 3 Q 7 L C Z x d W 9 0 O 1 N l Y 3 R p b 2 4 x L + O D h u O D v O O D l u O D q z E v Q X V 0 b 1 J l b W 9 2 Z W R D b 2 x 1 b W 5 z M S 5 7 M z Q s M z V 9 J n F 1 b 3 Q 7 L C Z x d W 9 0 O 1 N l Y 3 R p b 2 4 x L + O D h u O D v O O D l u O D q z E v Q X V 0 b 1 J l b W 9 2 Z W R D b 2 x 1 b W 5 z M S 5 7 M z U s M z Z 9 J n F 1 b 3 Q 7 L C Z x d W 9 0 O 1 N l Y 3 R p b 2 4 x L + O D h u O D v O O D l u O D q z E v Q X V 0 b 1 J l b W 9 2 Z W R D b 2 x 1 b W 5 z M S 5 7 M z Y s M z d 9 J n F 1 b 3 Q 7 L C Z x d W 9 0 O 1 N l Y 3 R p b 2 4 x L + O D h u O D v O O D l u O D q z E v Q X V 0 b 1 J l b W 9 2 Z W R D b 2 x 1 b W 5 z M S 5 7 M z c s M z h 9 J n F 1 b 3 Q 7 L C Z x d W 9 0 O 1 N l Y 3 R p b 2 4 x L + O D h u O D v O O D l u O D q z E v Q X V 0 b 1 J l b W 9 2 Z W R D b 2 x 1 b W 5 z M S 5 7 M z g s M z l 9 J n F 1 b 3 Q 7 L C Z x d W 9 0 O 1 N l Y 3 R p b 2 4 x L + O D h u O D v O O D l u O D q z E v Q X V 0 b 1 J l b W 9 2 Z W R D b 2 x 1 b W 5 z M S 5 7 M z k s N D B 9 J n F 1 b 3 Q 7 L C Z x d W 9 0 O 1 N l Y 3 R p b 2 4 x L + O D h u O D v O O D l u O D q z E v Q X V 0 b 1 J l b W 9 2 Z W R D b 2 x 1 b W 5 z M S 5 7 N D A s N D F 9 J n F 1 b 3 Q 7 L C Z x d W 9 0 O 1 N l Y 3 R p b 2 4 x L + O D h u O D v O O D l u O D q z E v Q X V 0 b 1 J l b W 9 2 Z W R D b 2 x 1 b W 5 z M S 5 7 N D E s N D J 9 J n F 1 b 3 Q 7 L C Z x d W 9 0 O 1 N l Y 3 R p b 2 4 x L + O D h u O D v O O D l u O D q z E v Q X V 0 b 1 J l b W 9 2 Z W R D b 2 x 1 b W 5 z M S 5 7 N D I s N D N 9 J n F 1 b 3 Q 7 L C Z x d W 9 0 O 1 N l Y 3 R p b 2 4 x L + O D h u O D v O O D l u O D q z E v Q X V 0 b 1 J l b W 9 2 Z W R D b 2 x 1 b W 5 z M S 5 7 N D M s N D R 9 J n F 1 b 3 Q 7 L C Z x d W 9 0 O 1 N l Y 3 R p b 2 4 x L + O D h u O D v O O D l u O D q z E v Q X V 0 b 1 J l b W 9 2 Z W R D b 2 x 1 b W 5 z M S 5 7 N D Q s N D V 9 J n F 1 b 3 Q 7 L C Z x d W 9 0 O 1 N l Y 3 R p b 2 4 x L + O D h u O D v O O D l u O D q z E v Q X V 0 b 1 J l b W 9 2 Z W R D b 2 x 1 b W 5 z M S 5 7 N D U s N D Z 9 J n F 1 b 3 Q 7 L C Z x d W 9 0 O 1 N l Y 3 R p b 2 4 x L + O D h u O D v O O D l u O D q z E v Q X V 0 b 1 J l b W 9 2 Z W R D b 2 x 1 b W 5 z M S 5 7 N D Y s N D d 9 J n F 1 b 3 Q 7 L C Z x d W 9 0 O 1 N l Y 3 R p b 2 4 x L + O D h u O D v O O D l u O D q z E v Q X V 0 b 1 J l b W 9 2 Z W R D b 2 x 1 b W 5 z M S 5 7 N D c s N D h 9 J n F 1 b 3 Q 7 L C Z x d W 9 0 O 1 N l Y 3 R p b 2 4 x L + O D h u O D v O O D l u O D q z E v Q X V 0 b 1 J l b W 9 2 Z W R D b 2 x 1 b W 5 z M S 5 7 N D g s N D l 9 J n F 1 b 3 Q 7 L C Z x d W 9 0 O 1 N l Y 3 R p b 2 4 x L + O D h u O D v O O D l u O D q z E v Q X V 0 b 1 J l b W 9 2 Z W R D b 2 x 1 b W 5 z M S 5 7 N D k s N T B 9 J n F 1 b 3 Q 7 L C Z x d W 9 0 O 1 N l Y 3 R p b 2 4 x L + O D h u O D v O O D l u O D q z E v Q X V 0 b 1 J l b W 9 2 Z W R D b 2 x 1 b W 5 z M S 5 7 N T A s N T F 9 J n F 1 b 3 Q 7 X S w m c X V v d D t D b 2 x 1 b W 5 D b 3 V u d C Z x d W 9 0 O z o 1 M i w m c X V v d D t L Z X l D b 2 x 1 b W 5 O Y W 1 l c y Z x d W 9 0 O z p b X S w m c X V v d D t D b 2 x 1 b W 5 J Z G V u d G l 0 a W V z J n F 1 b 3 Q 7 O l s m c X V v d D t T Z W N 0 a W 9 u M S / j g 4 b j g 7 z j g 5 b j g 6 s x L 0 F 1 d G 9 S Z W 1 v d m V k Q 2 9 s d W 1 u c z E u e + W I l z E s M H 0 m c X V v d D s s J n F 1 b 3 Q 7 U 2 V j d G l v b j E v 4 4 O G 4 4 O 8 4 4 O W 4 4 O r M S 9 B d X R v U m V t b 3 Z l Z E N v b H V t b n M x L n v n l a r l j 7 c s M X 0 m c X V v d D s s J n F 1 b 3 Q 7 U 2 V j d G l v b j E v 4 4 O G 4 4 O 8 4 4 O W 4 4 O r M S 9 B d X R v U m V t b 3 Z l Z E N v b H V t b n M x L n s x L D J 9 J n F 1 b 3 Q 7 L C Z x d W 9 0 O 1 N l Y 3 R p b 2 4 x L + O D h u O D v O O D l u O D q z E v Q X V 0 b 1 J l b W 9 2 Z W R D b 2 x 1 b W 5 z M S 5 7 M i w z f S Z x d W 9 0 O y w m c X V v d D t T Z W N 0 a W 9 u M S / j g 4 b j g 7 z j g 5 b j g 6 s x L 0 F 1 d G 9 S Z W 1 v d m V k Q 2 9 s d W 1 u c z E u e z M s N H 0 m c X V v d D s s J n F 1 b 3 Q 7 U 2 V j d G l v b j E v 4 4 O G 4 4 O 8 4 4 O W 4 4 O r M S 9 B d X R v U m V t b 3 Z l Z E N v b H V t b n M x L n s 0 L D V 9 J n F 1 b 3 Q 7 L C Z x d W 9 0 O 1 N l Y 3 R p b 2 4 x L + O D h u O D v O O D l u O D q z E v Q X V 0 b 1 J l b W 9 2 Z W R D b 2 x 1 b W 5 z M S 5 7 N S w 2 f S Z x d W 9 0 O y w m c X V v d D t T Z W N 0 a W 9 u M S / j g 4 b j g 7 z j g 5 b j g 6 s x L 0 F 1 d G 9 S Z W 1 v d m V k Q 2 9 s d W 1 u c z E u e z Y s N 3 0 m c X V v d D s s J n F 1 b 3 Q 7 U 2 V j d G l v b j E v 4 4 O G 4 4 O 8 4 4 O W 4 4 O r M S 9 B d X R v U m V t b 3 Z l Z E N v b H V t b n M x L n s 3 L D h 9 J n F 1 b 3 Q 7 L C Z x d W 9 0 O 1 N l Y 3 R p b 2 4 x L + O D h u O D v O O D l u O D q z E v Q X V 0 b 1 J l b W 9 2 Z W R D b 2 x 1 b W 5 z M S 5 7 O C w 5 f S Z x d W 9 0 O y w m c X V v d D t T Z W N 0 a W 9 u M S / j g 4 b j g 7 z j g 5 b j g 6 s x L 0 F 1 d G 9 S Z W 1 v d m V k Q 2 9 s d W 1 u c z E u e z k s M T B 9 J n F 1 b 3 Q 7 L C Z x d W 9 0 O 1 N l Y 3 R p b 2 4 x L + O D h u O D v O O D l u O D q z E v Q X V 0 b 1 J l b W 9 2 Z W R D b 2 x 1 b W 5 z M S 5 7 M T A s M T F 9 J n F 1 b 3 Q 7 L C Z x d W 9 0 O 1 N l Y 3 R p b 2 4 x L + O D h u O D v O O D l u O D q z E v Q X V 0 b 1 J l b W 9 2 Z W R D b 2 x 1 b W 5 z M S 5 7 M T E s M T J 9 J n F 1 b 3 Q 7 L C Z x d W 9 0 O 1 N l Y 3 R p b 2 4 x L + O D h u O D v O O D l u O D q z E v Q X V 0 b 1 J l b W 9 2 Z W R D b 2 x 1 b W 5 z M S 5 7 M T I s M T N 9 J n F 1 b 3 Q 7 L C Z x d W 9 0 O 1 N l Y 3 R p b 2 4 x L + O D h u O D v O O D l u O D q z E v Q X V 0 b 1 J l b W 9 2 Z W R D b 2 x 1 b W 5 z M S 5 7 M T M s M T R 9 J n F 1 b 3 Q 7 L C Z x d W 9 0 O 1 N l Y 3 R p b 2 4 x L + O D h u O D v O O D l u O D q z E v Q X V 0 b 1 J l b W 9 2 Z W R D b 2 x 1 b W 5 z M S 5 7 M T Q s M T V 9 J n F 1 b 3 Q 7 L C Z x d W 9 0 O 1 N l Y 3 R p b 2 4 x L + O D h u O D v O O D l u O D q z E v Q X V 0 b 1 J l b W 9 2 Z W R D b 2 x 1 b W 5 z M S 5 7 M T U s M T Z 9 J n F 1 b 3 Q 7 L C Z x d W 9 0 O 1 N l Y 3 R p b 2 4 x L + O D h u O D v O O D l u O D q z E v Q X V 0 b 1 J l b W 9 2 Z W R D b 2 x 1 b W 5 z M S 5 7 M T Y s M T d 9 J n F 1 b 3 Q 7 L C Z x d W 9 0 O 1 N l Y 3 R p b 2 4 x L + O D h u O D v O O D l u O D q z E v Q X V 0 b 1 J l b W 9 2 Z W R D b 2 x 1 b W 5 z M S 5 7 M T c s M T h 9 J n F 1 b 3 Q 7 L C Z x d W 9 0 O 1 N l Y 3 R p b 2 4 x L + O D h u O D v O O D l u O D q z E v Q X V 0 b 1 J l b W 9 2 Z W R D b 2 x 1 b W 5 z M S 5 7 M T g s M T l 9 J n F 1 b 3 Q 7 L C Z x d W 9 0 O 1 N l Y 3 R p b 2 4 x L + O D h u O D v O O D l u O D q z E v Q X V 0 b 1 J l b W 9 2 Z W R D b 2 x 1 b W 5 z M S 5 7 M T k s M j B 9 J n F 1 b 3 Q 7 L C Z x d W 9 0 O 1 N l Y 3 R p b 2 4 x L + O D h u O D v O O D l u O D q z E v Q X V 0 b 1 J l b W 9 2 Z W R D b 2 x 1 b W 5 z M S 5 7 M j A s M j F 9 J n F 1 b 3 Q 7 L C Z x d W 9 0 O 1 N l Y 3 R p b 2 4 x L + O D h u O D v O O D l u O D q z E v Q X V 0 b 1 J l b W 9 2 Z W R D b 2 x 1 b W 5 z M S 5 7 M j E s M j J 9 J n F 1 b 3 Q 7 L C Z x d W 9 0 O 1 N l Y 3 R p b 2 4 x L + O D h u O D v O O D l u O D q z E v Q X V 0 b 1 J l b W 9 2 Z W R D b 2 x 1 b W 5 z M S 5 7 M j I s M j N 9 J n F 1 b 3 Q 7 L C Z x d W 9 0 O 1 N l Y 3 R p b 2 4 x L + O D h u O D v O O D l u O D q z E v Q X V 0 b 1 J l b W 9 2 Z W R D b 2 x 1 b W 5 z M S 5 7 M j M s M j R 9 J n F 1 b 3 Q 7 L C Z x d W 9 0 O 1 N l Y 3 R p b 2 4 x L + O D h u O D v O O D l u O D q z E v Q X V 0 b 1 J l b W 9 2 Z W R D b 2 x 1 b W 5 z M S 5 7 M j Q s M j V 9 J n F 1 b 3 Q 7 L C Z x d W 9 0 O 1 N l Y 3 R p b 2 4 x L + O D h u O D v O O D l u O D q z E v Q X V 0 b 1 J l b W 9 2 Z W R D b 2 x 1 b W 5 z M S 5 7 M j U s M j Z 9 J n F 1 b 3 Q 7 L C Z x d W 9 0 O 1 N l Y 3 R p b 2 4 x L + O D h u O D v O O D l u O D q z E v Q X V 0 b 1 J l b W 9 2 Z W R D b 2 x 1 b W 5 z M S 5 7 M j Y s M j d 9 J n F 1 b 3 Q 7 L C Z x d W 9 0 O 1 N l Y 3 R p b 2 4 x L + O D h u O D v O O D l u O D q z E v Q X V 0 b 1 J l b W 9 2 Z W R D b 2 x 1 b W 5 z M S 5 7 M j c s M j h 9 J n F 1 b 3 Q 7 L C Z x d W 9 0 O 1 N l Y 3 R p b 2 4 x L + O D h u O D v O O D l u O D q z E v Q X V 0 b 1 J l b W 9 2 Z W R D b 2 x 1 b W 5 z M S 5 7 M j g s M j l 9 J n F 1 b 3 Q 7 L C Z x d W 9 0 O 1 N l Y 3 R p b 2 4 x L + O D h u O D v O O D l u O D q z E v Q X V 0 b 1 J l b W 9 2 Z W R D b 2 x 1 b W 5 z M S 5 7 M j k s M z B 9 J n F 1 b 3 Q 7 L C Z x d W 9 0 O 1 N l Y 3 R p b 2 4 x L + O D h u O D v O O D l u O D q z E v Q X V 0 b 1 J l b W 9 2 Z W R D b 2 x 1 b W 5 z M S 5 7 M z A s M z F 9 J n F 1 b 3 Q 7 L C Z x d W 9 0 O 1 N l Y 3 R p b 2 4 x L + O D h u O D v O O D l u O D q z E v Q X V 0 b 1 J l b W 9 2 Z W R D b 2 x 1 b W 5 z M S 5 7 M z E s M z J 9 J n F 1 b 3 Q 7 L C Z x d W 9 0 O 1 N l Y 3 R p b 2 4 x L + O D h u O D v O O D l u O D q z E v Q X V 0 b 1 J l b W 9 2 Z W R D b 2 x 1 b W 5 z M S 5 7 M z I s M z N 9 J n F 1 b 3 Q 7 L C Z x d W 9 0 O 1 N l Y 3 R p b 2 4 x L + O D h u O D v O O D l u O D q z E v Q X V 0 b 1 J l b W 9 2 Z W R D b 2 x 1 b W 5 z M S 5 7 M z M s M z R 9 J n F 1 b 3 Q 7 L C Z x d W 9 0 O 1 N l Y 3 R p b 2 4 x L + O D h u O D v O O D l u O D q z E v Q X V 0 b 1 J l b W 9 2 Z W R D b 2 x 1 b W 5 z M S 5 7 M z Q s M z V 9 J n F 1 b 3 Q 7 L C Z x d W 9 0 O 1 N l Y 3 R p b 2 4 x L + O D h u O D v O O D l u O D q z E v Q X V 0 b 1 J l b W 9 2 Z W R D b 2 x 1 b W 5 z M S 5 7 M z U s M z Z 9 J n F 1 b 3 Q 7 L C Z x d W 9 0 O 1 N l Y 3 R p b 2 4 x L + O D h u O D v O O D l u O D q z E v Q X V 0 b 1 J l b W 9 2 Z W R D b 2 x 1 b W 5 z M S 5 7 M z Y s M z d 9 J n F 1 b 3 Q 7 L C Z x d W 9 0 O 1 N l Y 3 R p b 2 4 x L + O D h u O D v O O D l u O D q z E v Q X V 0 b 1 J l b W 9 2 Z W R D b 2 x 1 b W 5 z M S 5 7 M z c s M z h 9 J n F 1 b 3 Q 7 L C Z x d W 9 0 O 1 N l Y 3 R p b 2 4 x L + O D h u O D v O O D l u O D q z E v Q X V 0 b 1 J l b W 9 2 Z W R D b 2 x 1 b W 5 z M S 5 7 M z g s M z l 9 J n F 1 b 3 Q 7 L C Z x d W 9 0 O 1 N l Y 3 R p b 2 4 x L + O D h u O D v O O D l u O D q z E v Q X V 0 b 1 J l b W 9 2 Z W R D b 2 x 1 b W 5 z M S 5 7 M z k s N D B 9 J n F 1 b 3 Q 7 L C Z x d W 9 0 O 1 N l Y 3 R p b 2 4 x L + O D h u O D v O O D l u O D q z E v Q X V 0 b 1 J l b W 9 2 Z W R D b 2 x 1 b W 5 z M S 5 7 N D A s N D F 9 J n F 1 b 3 Q 7 L C Z x d W 9 0 O 1 N l Y 3 R p b 2 4 x L + O D h u O D v O O D l u O D q z E v Q X V 0 b 1 J l b W 9 2 Z W R D b 2 x 1 b W 5 z M S 5 7 N D E s N D J 9 J n F 1 b 3 Q 7 L C Z x d W 9 0 O 1 N l Y 3 R p b 2 4 x L + O D h u O D v O O D l u O D q z E v Q X V 0 b 1 J l b W 9 2 Z W R D b 2 x 1 b W 5 z M S 5 7 N D I s N D N 9 J n F 1 b 3 Q 7 L C Z x d W 9 0 O 1 N l Y 3 R p b 2 4 x L + O D h u O D v O O D l u O D q z E v Q X V 0 b 1 J l b W 9 2 Z W R D b 2 x 1 b W 5 z M S 5 7 N D M s N D R 9 J n F 1 b 3 Q 7 L C Z x d W 9 0 O 1 N l Y 3 R p b 2 4 x L + O D h u O D v O O D l u O D q z E v Q X V 0 b 1 J l b W 9 2 Z W R D b 2 x 1 b W 5 z M S 5 7 N D Q s N D V 9 J n F 1 b 3 Q 7 L C Z x d W 9 0 O 1 N l Y 3 R p b 2 4 x L + O D h u O D v O O D l u O D q z E v Q X V 0 b 1 J l b W 9 2 Z W R D b 2 x 1 b W 5 z M S 5 7 N D U s N D Z 9 J n F 1 b 3 Q 7 L C Z x d W 9 0 O 1 N l Y 3 R p b 2 4 x L + O D h u O D v O O D l u O D q z E v Q X V 0 b 1 J l b W 9 2 Z W R D b 2 x 1 b W 5 z M S 5 7 N D Y s N D d 9 J n F 1 b 3 Q 7 L C Z x d W 9 0 O 1 N l Y 3 R p b 2 4 x L + O D h u O D v O O D l u O D q z E v Q X V 0 b 1 J l b W 9 2 Z W R D b 2 x 1 b W 5 z M S 5 7 N D c s N D h 9 J n F 1 b 3 Q 7 L C Z x d W 9 0 O 1 N l Y 3 R p b 2 4 x L + O D h u O D v O O D l u O D q z E v Q X V 0 b 1 J l b W 9 2 Z W R D b 2 x 1 b W 5 z M S 5 7 N D g s N D l 9 J n F 1 b 3 Q 7 L C Z x d W 9 0 O 1 N l Y 3 R p b 2 4 x L + O D h u O D v O O D l u O D q z E v Q X V 0 b 1 J l b W 9 2 Z W R D b 2 x 1 b W 5 z M S 5 7 N D k s N T B 9 J n F 1 b 3 Q 7 L C Z x d W 9 0 O 1 N l Y 3 R p b 2 4 x L + O D h u O D v O O D l u O D q z E v Q X V 0 b 1 J l b W 9 2 Z W R D b 2 x 1 b W 5 z M S 5 7 N T A s N T F 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S X R l b T 4 8 S X R l b U x v Y 2 F 0 a W 9 u P j x J d G V t V H l w Z T 5 G b 3 J t d W x h P C 9 J d G V t V H l w Z T 4 8 S X R l b V B h d G g + U 2 V j d G l v b j E v J U U z J T g z J T g 2 J U U z J T g z J U J D J U U z J T g z J T k 2 J U U z J T g z J U F C 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Y 2 M T d l M z Y 1 L W Y w Z D M t N G Y 1 Z C 0 5 O D Y 0 L T E 4 N T c 0 Z G Q 2 O T Z i Z i 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N i 0 w N S 0 y O V Q w M T o 0 M z o z M y 4 x M D c 0 N T Q 3 W i I g L z 4 8 R W 5 0 c n k g V H l w Z T 0 i R m l s b E N v b H V t b l R 5 c G V z I i B W Y W x 1 Z T 0 i c 0 J n W U E i I C 8 + P E V u d H J 5 I F R 5 c G U 9 I k Z p b G x D b 2 x 1 b W 5 O Y W 1 l c y I g V m F s d W U 9 I n N b J n F 1 b 3 Q 7 5 Y a F 5 a 6 5 M S Z x d W 9 0 O y w m c X V v d D v l h o X l r r k y J n F 1 b 3 Q 7 L C Z x d W 9 0 O + e k v u S 8 m u i q s u m h j O i n o + a x u u W e i + O D l + O D r e O C s O O D q e O D o 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O D h u O D v O O D l u O D q z M v Q X V 0 b 1 J l b W 9 2 Z W R D b 2 x 1 b W 5 z M S 5 7 5 Y a F 5 a 6 5 M S w w f S Z x d W 9 0 O y w m c X V v d D t T Z W N 0 a W 9 u M S / j g 4 b j g 7 z j g 5 b j g 6 s z L 0 F 1 d G 9 S Z W 1 v d m V k Q 2 9 s d W 1 u c z E u e + W G h e W u u T I s M X 0 m c X V v d D s s J n F 1 b 3 Q 7 U 2 V j d G l v b j E v 4 4 O G 4 4 O 8 4 4 O W 4 4 O r M y 9 B d X R v U m V t b 3 Z l Z E N v b H V t b n M x L n v n p L 7 k v J r o q r L p o Y z o p 6 P m s b r l n o v j g 5 f j g 6 3 j g r D j g 6 n j g 6 A s M n 0 m c X V v d D t d L C Z x d W 9 0 O 0 N v b H V t b k N v d W 5 0 J n F 1 b 3 Q 7 O j M s J n F 1 b 3 Q 7 S 2 V 5 Q 2 9 s d W 1 u T m F t Z X M m c X V v d D s 6 W 1 0 s J n F 1 b 3 Q 7 Q 2 9 s d W 1 u S W R l b n R p d G l l c y Z x d W 9 0 O z p b J n F 1 b 3 Q 7 U 2 V j d G l v b j E v 4 4 O G 4 4 O 8 4 4 O W 4 4 O r M y 9 B d X R v U m V t b 3 Z l Z E N v b H V t b n M x L n v l h o X l r r k x L D B 9 J n F 1 b 3 Q 7 L C Z x d W 9 0 O 1 N l Y 3 R p b 2 4 x L + O D h u O D v O O D l u O D q z M v Q X V 0 b 1 J l b W 9 2 Z W R D b 2 x 1 b W 5 z M S 5 7 5 Y a F 5 a 6 5 M i w x f S Z x d W 9 0 O y w m c X V v d D t T Z W N 0 a W 9 u M S / j g 4 b j g 7 z j g 5 b j g 6 s z L 0 F 1 d G 9 S Z W 1 v d m V k Q 2 9 s d W 1 u c z E u e + e k v u S 8 m u i q s u m h j O i n o + a x u u W e i + O D l + O D r e O C s O O D q e O D o C w y f S Z x d W 9 0 O 1 0 s J n F 1 b 3 Q 7 U m V s Y X R p b 2 5 z a G l w S W 5 m b y Z x d W 9 0 O z p b X X 0 i I C 8 + P C 9 T d G F i b G V F b n R y a W V z P j w v S X R l b T 4 8 S X R l b T 4 8 S X R l b U x v Y 2 F 0 a W 9 u P j x J d G V t V H l w Z T 5 G b 3 J t d W x h P C 9 J d G V t V H l w Z T 4 8 S X R l b V B h d G g + U 2 V j d G l v b j E v J U U z J T g z J T g 2 J U U z J T g z J U J D J U U z J T g z J T k 2 J U U z J T g z J U F C M y 8 l R T M l O D I l Q k Q l R T M l O D M l Q k M l R T M l O D I l Q j k 8 L 0 l 0 Z W 1 Q Y X R o P j w v S X R l b U x v Y 2 F 0 a W 9 u P j x T d G F i b G V F b n R y a W V z I C 8 + P C 9 J d G V t P j x J d G V t P j x J d G V t T G 9 j Y X R p b 2 4 + P E l 0 Z W 1 U e X B l P k Z v c m 1 1 b G E 8 L 0 l 0 Z W 1 U e X B l P j x J d G V t U G F 0 a D 5 T Z W N 0 a W 9 u M S 8 l R T M l O D M l O D Y l R T M l O D M l Q k M l R T M l O D M l O T Y l R T M l O D M l Q U I z L y V F N S V B N C U 4 O S V F N i U 5 Q i V C N C V F M y U 4 M S U 5 N S V F M y U 4 M i U 4 Q y V F M y U 4 M S U 5 R i V F N S U 5 R S U 4 Q j w v S X R l b V B h d G g + P C 9 J d G V t T G 9 j Y X R p b 2 4 + P F N 0 Y W J s Z U V u d H J p Z X M g L z 4 8 L 0 l 0 Z W 0 + P C 9 J d G V t c z 4 8 L 0 x v Y 2 F s U G F j a 2 F n Z U 1 l d G F k Y X R h R m l s Z T 4 W A A A A U E s F B g A A A A A A A A A A A A A A A A A A A A A A A C Y B A A A B A A A A 0 I y d 3 w E V 0 R G M e g D A T 8 K X 6 w E A A A D r S D g 2 S l M u R I X e Q u 0 h f i T 2 A A A A A A I A A A A A A B B m A A A A A Q A A I A A A A C Y i 1 J L i w 5 J z N k T E c A M r u k V 1 8 K G 6 p 6 X g E q J P Y B E 4 d z M C A A A A A A 6 A A A A A A g A A I A A A A D J + 7 V 8 p f z E Q A s i A 9 R Z V W K Y 4 F A M e S Q y r j O u 9 u D / b J q w 2 U A A A A I Y + i V X F q c r T B o 9 e s x c u s + B k R q y 6 j u D 6 A z 8 2 T z G 7 + C H T 1 h o G g 7 R c 4 E 9 d V K v S r H S M K F Q e o S 9 s 8 v w M b g r t C D H t t e H j x A 1 C o G j Z D B n N t Q z o F o W K Q A A A A L J g L U 9 Q J j Y k z p D 4 D M a w c 1 M w B J t d P m w z M N e D z R G p B A I G 4 O a e y v z w / q l f v B d S g i O T / P K 5 N W S + o P x C h O 3 j J z D o O 1 A = < / D a t a M a s h u p > 
</file>

<file path=customXml/itemProps1.xml><?xml version="1.0" encoding="utf-8"?>
<ds:datastoreItem xmlns:ds="http://schemas.openxmlformats.org/officeDocument/2006/customXml" ds:itemID="{4CB53AA9-C39A-48D4-BAEA-D6400FFFDD3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Ⅰ-１.助成事業完了報告書</vt:lpstr>
      <vt:lpstr>Ⅱ-１.実行委員会議事録</vt:lpstr>
      <vt:lpstr>Ⅱ-2.プログラム実施報告書【共通1-4】</vt:lpstr>
      <vt:lpstr>Ⅱ-2.プログラム実施報告書【共通5-8】</vt:lpstr>
      <vt:lpstr>Ⅱ-2-2.一覧_追加入力用</vt:lpstr>
      <vt:lpstr>Ⅱ-3.プログラム実施報告書【社会課題解決型】</vt:lpstr>
      <vt:lpstr>Ⅱ-4.広報・PR_メディア掲載実績</vt:lpstr>
      <vt:lpstr>Ⅲ-1.収支決算書</vt:lpstr>
      <vt:lpstr>'Ⅰ-１.助成事業完了報告書'!Print_Area</vt:lpstr>
      <vt:lpstr>'Ⅱ-１.実行委員会議事録'!Print_Area</vt:lpstr>
      <vt:lpstr>'Ⅱ-2.プログラム実施報告書【共通1-4】'!Print_Area</vt:lpstr>
      <vt:lpstr>'Ⅱ-2.プログラム実施報告書【共通5-8】'!Print_Area</vt:lpstr>
      <vt:lpstr>'Ⅱ-2-2.一覧_追加入力用'!Print_Area</vt:lpstr>
      <vt:lpstr>'Ⅱ-3.プログラム実施報告書【社会課題解決型】'!Print_Area</vt:lpstr>
      <vt:lpstr>'Ⅱ-4.広報・PR_メディア掲載実績'!Print_Area</vt:lpstr>
      <vt:lpstr>'Ⅲ-1.収支決算書'!Print_Area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佐藤渉</dc:creator>
  <cp:keywords/>
  <dc:description/>
  <cp:lastModifiedBy>佐藤 渉</cp:lastModifiedBy>
  <cp:revision/>
  <cp:lastPrinted>2026-06-09T00:17:48Z</cp:lastPrinted>
  <dcterms:created xsi:type="dcterms:W3CDTF">2025-01-08T23:37:16Z</dcterms:created>
  <dcterms:modified xsi:type="dcterms:W3CDTF">2026-06-09T06:31:20Z</dcterms:modified>
  <cp:category/>
  <cp:contentStatus/>
</cp:coreProperties>
</file>