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6ass-mr3\P01089【SSF】子供青少年スポーツライフ2023(6500136)\90_納品\(0930)4-11歳_集計表_Q3\"/>
    </mc:Choice>
  </mc:AlternateContent>
  <bookViews>
    <workbookView xWindow="480" yWindow="60" windowWidth="18072" windowHeight="9900"/>
  </bookViews>
  <sheets>
    <sheet name="目次" sheetId="1" r:id="rId1"/>
    <sheet name="P(1)" sheetId="2" r:id="rId2"/>
    <sheet name="P(2)" sheetId="3" r:id="rId3"/>
    <sheet name="P(3)" sheetId="4" r:id="rId4"/>
    <sheet name="P(4)" sheetId="5" r:id="rId5"/>
    <sheet name="P(5)" sheetId="6" r:id="rId6"/>
    <sheet name="P(6)" sheetId="7" r:id="rId7"/>
    <sheet name="P(7)" sheetId="8" r:id="rId8"/>
  </sheets>
  <definedNames>
    <definedName name="_xlnm.Print_Area" localSheetId="0">目次!$A:$G</definedName>
    <definedName name="_xlnm.Print_Titles" localSheetId="1">'P(1)'!$A:$G,'P(1)'!$1:$2</definedName>
    <definedName name="_xlnm.Print_Titles" localSheetId="2">'P(2)'!$A:$G,'P(2)'!$1:$2</definedName>
    <definedName name="_xlnm.Print_Titles" localSheetId="3">'P(3)'!$A:$G,'P(3)'!$1:$2</definedName>
    <definedName name="_xlnm.Print_Titles" localSheetId="4">'P(4)'!$A:$G,'P(4)'!$1:$2</definedName>
    <definedName name="_xlnm.Print_Titles" localSheetId="5">'P(5)'!$A:$G,'P(5)'!$1:$2</definedName>
    <definedName name="_xlnm.Print_Titles" localSheetId="6">'P(6)'!$A:$G,'P(6)'!$1:$2</definedName>
    <definedName name="_xlnm.Print_Titles" localSheetId="7">'P(7)'!$A:$G,'P(7)'!$1:$2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8" l="1"/>
  <c r="B4" i="7"/>
  <c r="B4" i="6"/>
  <c r="B4" i="5"/>
  <c r="B4" i="4"/>
  <c r="B4" i="3"/>
  <c r="B4" i="2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<sst xmlns="http://schemas.openxmlformats.org/spreadsheetml/2006/main" count="1151" uniqueCount="294">
  <si>
    <t>①4～11歳のスポーツライフに関する調査2023（第17回）クロス集計結果（Q3%表）</t>
  </si>
  <si>
    <t>No</t>
  </si>
  <si>
    <t>表頭</t>
  </si>
  <si>
    <t>タイトル</t>
  </si>
  <si>
    <t>型</t>
  </si>
  <si>
    <t>表側</t>
  </si>
  <si>
    <t>%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</si>
  <si>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</si>
  <si>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</si>
  <si>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</si>
  <si>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</si>
  <si>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</si>
  <si>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</si>
  <si>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</si>
  <si>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</si>
  <si>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</si>
  <si>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</si>
  <si>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</si>
  <si>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</si>
  <si>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</si>
  <si>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</si>
  <si>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</si>
  <si>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</si>
  <si>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</si>
  <si>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</si>
  <si>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</si>
  <si>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</si>
  <si>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</si>
  <si>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</si>
  <si>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</si>
  <si>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</si>
  <si>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</si>
  <si>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３Ｘ３（スリー・エックス・スリー）・バスケットボール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</si>
  <si>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</si>
  <si>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</si>
  <si>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</si>
  <si>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</si>
  <si>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</si>
  <si>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</si>
  <si>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</si>
  <si>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</si>
  <si>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</si>
  <si>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</si>
  <si>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</si>
  <si>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</si>
  <si>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</si>
  <si>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</si>
  <si>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</si>
  <si>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</si>
  <si>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</si>
  <si>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</si>
  <si>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</si>
  <si>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</si>
  <si>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</si>
  <si>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</si>
  <si>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</si>
  <si>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</si>
  <si>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</si>
  <si>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</si>
  <si>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</si>
  <si>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</si>
  <si>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</si>
  <si>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</si>
  <si>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</si>
  <si>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</si>
  <si>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</si>
  <si>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</si>
  <si>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</si>
  <si>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</si>
  <si>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</si>
  <si>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</si>
  <si>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</si>
  <si>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</si>
  <si>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</si>
  <si>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</si>
  <si>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</si>
  <si>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</si>
  <si>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</si>
  <si>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</si>
  <si>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</si>
  <si>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</si>
  <si>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</si>
  <si>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</si>
  <si>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</si>
  <si>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</si>
  <si>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</si>
  <si>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</si>
  <si>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</si>
  <si>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</si>
  <si>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</si>
  <si>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</si>
  <si>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</si>
  <si>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</si>
  <si>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</si>
  <si>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</si>
  <si>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</si>
  <si>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</si>
  <si>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</si>
  <si>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</si>
  <si>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</si>
  <si>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</si>
  <si>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</si>
  <si>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</si>
  <si>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アクロバットダンス</t>
  </si>
  <si>
    <t>ｅスポーツ</t>
  </si>
  <si>
    <t>うんてい</t>
  </si>
  <si>
    <t>格闘技</t>
  </si>
  <si>
    <t>かたき</t>
  </si>
  <si>
    <t>川遊び</t>
  </si>
  <si>
    <t>キックボクシング</t>
  </si>
  <si>
    <t>キンボール</t>
  </si>
  <si>
    <t>クライミング</t>
  </si>
  <si>
    <t>グラウンドゴルフ</t>
  </si>
  <si>
    <t>クロスカントリー</t>
  </si>
  <si>
    <t>警ドロ</t>
  </si>
  <si>
    <t>KPOPダンス</t>
  </si>
  <si>
    <t>サップ</t>
  </si>
  <si>
    <t>サバイバルゲーム</t>
  </si>
  <si>
    <t>三輪車</t>
  </si>
  <si>
    <t>ジャングルジム</t>
  </si>
  <si>
    <t>乗馬</t>
  </si>
  <si>
    <t>少林寺拳法</t>
  </si>
  <si>
    <t>水球</t>
  </si>
  <si>
    <t>ストライダー（キックバイク）</t>
  </si>
  <si>
    <t>ストリートダンス</t>
  </si>
  <si>
    <t>素振り</t>
  </si>
  <si>
    <t>太鼓（和太鼓）</t>
  </si>
  <si>
    <t>だるまさんがころんだ</t>
  </si>
  <si>
    <t>ダンス／おどり</t>
  </si>
  <si>
    <t>チアダンス</t>
  </si>
  <si>
    <t>チアリーディング</t>
  </si>
  <si>
    <t>テコンドー</t>
  </si>
  <si>
    <t>てんか（ボール運動）</t>
  </si>
  <si>
    <t>ドッヂビー</t>
  </si>
  <si>
    <t>とび箱</t>
  </si>
  <si>
    <t>トレーニング</t>
  </si>
  <si>
    <t>登り棒</t>
  </si>
  <si>
    <t>バッティング</t>
  </si>
  <si>
    <t>バトントワリング</t>
  </si>
  <si>
    <t>バランスボール</t>
  </si>
  <si>
    <t>フィットネス</t>
  </si>
  <si>
    <t>フェンシング</t>
  </si>
  <si>
    <t>武道</t>
  </si>
  <si>
    <t>フラフープ</t>
  </si>
  <si>
    <t>ブレイブボード</t>
  </si>
  <si>
    <t>ポートボール</t>
  </si>
  <si>
    <t>ボール遊び</t>
  </si>
  <si>
    <t>ボール投げ</t>
  </si>
  <si>
    <t>ボクシング</t>
  </si>
  <si>
    <t>ホッピング</t>
  </si>
  <si>
    <t>マット運動</t>
  </si>
  <si>
    <t>マラソン</t>
  </si>
  <si>
    <t>水遊び</t>
  </si>
  <si>
    <t>遊具遊び</t>
  </si>
  <si>
    <t>ヨガ</t>
  </si>
  <si>
    <t>ラフティング</t>
  </si>
  <si>
    <t>レスリング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</si>
  <si>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</si>
  <si>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</si>
  <si>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</si>
  <si>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</si>
  <si>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</si>
  <si>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</si>
  <si>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</si>
  <si>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１４分以内</t>
  </si>
  <si>
    <t>１５～２９分以内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</si>
  <si>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</si>
  <si>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</si>
  <si>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</si>
  <si>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</si>
  <si>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</si>
  <si>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</si>
  <si>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</si>
  <si>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</si>
  <si>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</si>
  <si>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</si>
  <si>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</si>
  <si>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</si>
  <si>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</si>
  <si>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</si>
  <si>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</si>
  <si>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</si>
  <si>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</si>
  <si>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</si>
  <si>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</si>
  <si>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</si>
  <si>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</si>
  <si>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</si>
  <si>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</si>
  <si>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</si>
  <si>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</si>
  <si>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</si>
  <si>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</si>
  <si>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</si>
  <si>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</si>
  <si>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</si>
  <si>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</si>
  <si>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</si>
  <si>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</si>
  <si>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</si>
  <si>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Ｑ３エ．一緒におこなう人</t>
  </si>
  <si>
    <t>表頭:Ｑ３エ．一緒におこなう人＿友だち(SA)</t>
  </si>
  <si>
    <t xml:space="preserve">    アイテム条件:【友だちと】</t>
  </si>
  <si>
    <t>男の子</t>
  </si>
  <si>
    <t>女の子</t>
  </si>
  <si>
    <t>どちらも</t>
  </si>
  <si>
    <t>Ｑ３エ．一緒におこなう人＿友だち</t>
  </si>
  <si>
    <t>【友だちと】</t>
  </si>
  <si>
    <t>表頭:Ｑ３オ．実施場所(SA)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</si>
  <si>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</si>
  <si>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</si>
  <si>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</si>
  <si>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</si>
  <si>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</si>
  <si>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</si>
  <si>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</si>
  <si>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</si>
  <si>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</si>
  <si>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</si>
  <si>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</si>
  <si>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</si>
  <si>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幼稚園･保育園･学校の武道場</t>
  </si>
  <si>
    <t>幼稚園・保育園・学校のテニスコート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</si>
  <si>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</si>
  <si>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</si>
  <si>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</si>
  <si>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</si>
  <si>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</si>
  <si>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</si>
  <si>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</si>
  <si>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</si>
  <si>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</si>
  <si>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</si>
  <si>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</si>
  <si>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</si>
  <si>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</si>
  <si>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</si>
  <si>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</si>
  <si>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</si>
  <si>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</si>
  <si>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</si>
  <si>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</si>
  <si>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</si>
  <si>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</si>
  <si>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</si>
  <si>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</si>
  <si>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</si>
  <si>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</si>
  <si>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</si>
  <si>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</si>
  <si>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</si>
  <si>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</si>
  <si>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</si>
  <si>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</si>
  <si>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</si>
  <si>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</si>
  <si>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</si>
  <si>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</si>
  <si>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</si>
  <si>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</si>
  <si>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</si>
  <si>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</si>
  <si>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</si>
  <si>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</si>
  <si>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</si>
  <si>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</si>
  <si>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バスケットボールコート</t>
  </si>
  <si>
    <t>フットサルコート</t>
  </si>
  <si>
    <t>その他のコート</t>
  </si>
  <si>
    <t>道路</t>
  </si>
  <si>
    <t>トランポリン場</t>
  </si>
  <si>
    <t>習いごとの実施場所</t>
  </si>
  <si>
    <t>ハイキングコース</t>
  </si>
  <si>
    <t>バッティングセンター</t>
  </si>
  <si>
    <t>バレエ教室</t>
  </si>
  <si>
    <t>プール</t>
  </si>
  <si>
    <t>複合スポーツ施設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</si>
  <si>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</si>
  <si>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</si>
  <si>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</si>
  <si>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</si>
  <si>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</si>
  <si>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</si>
  <si>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</si>
  <si>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ヨガ教室</t>
  </si>
  <si>
    <t>ランニングコース</t>
  </si>
  <si>
    <t>旅行先</t>
  </si>
  <si>
    <t>ローラースケート場</t>
  </si>
  <si>
    <t>その他</t>
  </si>
  <si>
    <t>Ｑ３オ．実施場所</t>
  </si>
  <si>
    <t>表頭:Ｑ３カ．指導者の有無(SA)</t>
  </si>
  <si>
    <t>いる</t>
  </si>
  <si>
    <t>いない</t>
  </si>
  <si>
    <t>Ｑ３カ．指導者の有無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</si>
</sst>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78" fontId="1" fillId="2" borderId="1" xfId="0" applyNumberFormat="1" applyFont="1" applyFill="1" applyBorder="1"/>
    <xf numFmtId="176" fontId="1" fillId="2" borderId="1" xfId="0" applyNumberFormat="1" applyFont="1" applyFill="1" applyBorder="1"/>
    <xf numFmtId="176" fontId="1" fillId="2" borderId="2" xfId="0" applyNumberFormat="1" applyFont="1" applyFill="1" applyBorder="1"/>
    <xf numFmtId="178" fontId="1" fillId="2" borderId="2" xfId="0" applyNumberFormat="1" applyFont="1" applyFill="1" applyBorder="1"/>
    <xf numFmtId="0" fontId="1" fillId="2" borderId="3" xfId="0" applyFont="1" applyFill="1" applyBorder="1"/>
    <xf numFmtId="49" fontId="1" fillId="2" borderId="4" xfId="0" applyNumberFormat="1" applyFont="1" applyFill="1" applyBorder="1" applyAlignment="1">
      <alignment horizontal="left" vertical="top" wrapText="1"/>
    </xf>
    <xf numFmtId="178" fontId="1" fillId="2" borderId="5" xfId="0" applyNumberFormat="1" applyFont="1" applyFill="1" applyBorder="1"/>
    <xf numFmtId="176" fontId="1" fillId="2" borderId="6" xfId="0" applyNumberFormat="1" applyFont="1" applyFill="1" applyBorder="1"/>
    <xf numFmtId="178" fontId="1" fillId="2" borderId="6" xfId="0" applyNumberFormat="1" applyFont="1" applyFill="1" applyBorder="1"/>
    <xf numFmtId="178" fontId="1" fillId="2" borderId="4" xfId="0" applyNumberFormat="1" applyFont="1" applyFill="1" applyBorder="1"/>
    <xf numFmtId="176" fontId="1" fillId="2" borderId="4" xfId="0" applyNumberFormat="1" applyFont="1" applyFill="1" applyBorder="1"/>
    <xf numFmtId="0" fontId="1" fillId="0" borderId="0" xfId="0" applyFont="1" applyAlignment="1"/>
    <xf numFmtId="0" fontId="1" fillId="3" borderId="7" xfId="0" applyFont="1" applyFill="1" applyBorder="1" applyAlignment="1">
      <alignment horizontal="center" vertical="center"/>
    </xf>
    <xf numFmtId="0" fontId="1" fillId="0" borderId="0" xfId="0" applyFont="1"/>
    <xf numFmtId="0" fontId="1" fillId="0" borderId="7" xfId="0" applyFont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left" vertical="top" wrapText="1"/>
    </xf>
    <xf numFmtId="0" fontId="1" fillId="2" borderId="10" xfId="0" applyFont="1" applyFill="1" applyBorder="1"/>
    <xf numFmtId="49" fontId="1" fillId="2" borderId="11" xfId="0" applyNumberFormat="1" applyFont="1" applyFill="1" applyBorder="1" applyAlignment="1">
      <alignment horizontal="left" vertical="top" wrapText="1"/>
    </xf>
    <xf numFmtId="0" fontId="1" fillId="2" borderId="12" xfId="0" applyFont="1" applyFill="1" applyBorder="1"/>
    <xf numFmtId="178" fontId="1" fillId="2" borderId="14" xfId="0" applyNumberFormat="1" applyFont="1" applyFill="1" applyBorder="1"/>
    <xf numFmtId="49" fontId="1" fillId="2" borderId="15" xfId="0" applyNumberFormat="1" applyFont="1" applyFill="1" applyBorder="1" applyAlignment="1">
      <alignment horizontal="left" wrapText="1"/>
    </xf>
    <xf numFmtId="0" fontId="2" fillId="0" borderId="0" xfId="0" applyFont="1"/>
    <xf numFmtId="177" fontId="1" fillId="2" borderId="17" xfId="0" applyNumberFormat="1" applyFont="1" applyFill="1" applyBorder="1"/>
    <xf numFmtId="177" fontId="1" fillId="2" borderId="19" xfId="0" applyNumberFormat="1" applyFont="1" applyFill="1" applyBorder="1"/>
    <xf numFmtId="177" fontId="1" fillId="2" borderId="8" xfId="0" applyNumberFormat="1" applyFont="1" applyFill="1" applyBorder="1"/>
    <xf numFmtId="49" fontId="1" fillId="2" borderId="20" xfId="0" applyNumberFormat="1" applyFont="1" applyFill="1" applyBorder="1" applyAlignment="1">
      <alignment horizontal="left" vertical="top" wrapText="1"/>
    </xf>
    <xf numFmtId="0" fontId="1" fillId="2" borderId="21" xfId="0" applyFont="1" applyFill="1" applyBorder="1"/>
    <xf numFmtId="0" fontId="1" fillId="2" borderId="22" xfId="0" applyFont="1" applyFill="1" applyBorder="1"/>
    <xf numFmtId="176" fontId="1" fillId="2" borderId="25" xfId="0" applyNumberFormat="1" applyFont="1" applyFill="1" applyBorder="1"/>
    <xf numFmtId="49" fontId="1" fillId="2" borderId="26" xfId="0" applyNumberFormat="1" applyFont="1" applyFill="1" applyBorder="1" applyAlignment="1">
      <alignment horizontal="left" wrapText="1"/>
    </xf>
    <xf numFmtId="0" fontId="1" fillId="2" borderId="27" xfId="0" applyFont="1" applyFill="1" applyBorder="1"/>
    <xf numFmtId="176" fontId="1" fillId="2" borderId="11" xfId="0" applyNumberFormat="1" applyFont="1" applyFill="1" applyBorder="1"/>
    <xf numFmtId="176" fontId="1" fillId="2" borderId="5" xfId="0" applyNumberFormat="1" applyFont="1" applyFill="1" applyBorder="1"/>
    <xf numFmtId="176" fontId="1" fillId="2" borderId="28" xfId="0" applyNumberFormat="1" applyFont="1" applyFill="1" applyBorder="1"/>
    <xf numFmtId="178" fontId="1" fillId="2" borderId="28" xfId="0" applyNumberFormat="1" applyFont="1" applyFill="1" applyBorder="1"/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178" fontId="1" fillId="2" borderId="11" xfId="0" applyNumberFormat="1" applyFont="1" applyFill="1" applyBorder="1"/>
    <xf numFmtId="0" fontId="1" fillId="3" borderId="7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6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workbookViewId="0"/>
  </sheetViews>
  <sheetFormatPr defaultColWidth="8.8984375" defaultRowHeight="12.6" x14ac:dyDescent="0.25"/>
  <cols>
    <col min="1" max="1" width="3.59765625" style="14" customWidth="1"/>
    <col min="2" max="2" width="5.59765625" style="14" customWidth="1"/>
    <col min="3" max="3" width="26.59765625" style="14" customWidth="1"/>
    <col min="4" max="4" width="7.59765625" style="14" customWidth="1"/>
    <col min="5" max="5" width="26.59765625" style="14" customWidth="1"/>
    <col min="6" max="6" width="7.59765625" style="14" customWidth="1"/>
    <col min="7" max="7" width="10.59765625" style="14" customWidth="1"/>
    <col min="8" max="10" width="26.59765625" style="14" customWidth="1"/>
    <col min="11" max="16384" width="8.8984375" style="14"/>
  </cols>
  <sheetData>
    <row r="1" spans="2:10" x14ac:dyDescent="0.25">
      <c r="B1" s="36"/>
    </row>
    <row r="2" spans="2:10" x14ac:dyDescent="0.25">
      <c r="B2" s="14" t="s">
        <v>0</v>
      </c>
    </row>
    <row r="5" spans="2:10" x14ac:dyDescent="0.25">
      <c r="B5" s="39" t="s">
        <v>1</v>
      </c>
      <c r="C5" s="40" t="s">
        <v>2</v>
      </c>
      <c r="D5" s="41"/>
      <c r="E5" s="40" t="s">
        <v>5</v>
      </c>
      <c r="F5" s="41"/>
      <c r="G5" s="39" t="s">
        <v>6</v>
      </c>
      <c r="H5" s="39" t="s">
        <v>7</v>
      </c>
      <c r="I5" s="39" t="s">
        <v>8</v>
      </c>
      <c r="J5" s="39" t="s">
        <v>9</v>
      </c>
    </row>
    <row r="6" spans="2:10" x14ac:dyDescent="0.25">
      <c r="B6" s="39"/>
      <c r="C6" s="13" t="s">
        <v>3</v>
      </c>
      <c r="D6" s="13" t="s">
        <v>4</v>
      </c>
      <c r="E6" s="13" t="s">
        <v>3</v>
      </c>
      <c r="F6" s="13" t="s">
        <v>4</v>
      </c>
      <c r="G6" s="39"/>
      <c r="H6" s="39"/>
      <c r="I6" s="39"/>
      <c r="J6" s="39"/>
    </row>
    <row r="7" spans="2:10" x14ac:dyDescent="0.25">
      <c r="B7" s="15">
        <v>1</v>
      </c>
      <c r="C7" s="15" t="s">
        <v>159</v>
      </c>
      <c r="D7" s="15" t="s">
        <v>160</v>
      </c>
      <c r="E7" s="15" t="s">
        <v>161</v>
      </c>
      <c r="F7" s="15" t="s">
        <v>160</v>
      </c>
      <c r="G7" s="37" t="str">
        <f xml:space="preserve"> HYPERLINK("#'P(1)'!B4:R145", "P(1)")</f>
        <v>P(1)</v>
      </c>
      <c r="H7" s="15"/>
      <c r="I7" s="15"/>
      <c r="J7" s="15" t="s">
        <v>162</v>
      </c>
    </row>
    <row r="8" spans="2:10" x14ac:dyDescent="0.25">
      <c r="B8" s="15">
        <v>2</v>
      </c>
      <c r="C8" s="15" t="s">
        <v>171</v>
      </c>
      <c r="D8" s="15" t="s">
        <v>160</v>
      </c>
      <c r="E8" s="15" t="s">
        <v>161</v>
      </c>
      <c r="F8" s="15" t="s">
        <v>160</v>
      </c>
      <c r="G8" s="37" t="str">
        <f xml:space="preserve"> HYPERLINK("#'P(2)'!B4:P145", "P(2)")</f>
        <v>P(2)</v>
      </c>
      <c r="H8" s="15"/>
      <c r="I8" s="15"/>
      <c r="J8" s="15" t="s">
        <v>162</v>
      </c>
    </row>
    <row r="9" spans="2:10" x14ac:dyDescent="0.25">
      <c r="B9" s="15">
        <v>3</v>
      </c>
      <c r="C9" s="15" t="s">
        <v>180</v>
      </c>
      <c r="D9" s="15" t="s">
        <v>160</v>
      </c>
      <c r="E9" s="15" t="s">
        <v>161</v>
      </c>
      <c r="F9" s="15" t="s">
        <v>160</v>
      </c>
      <c r="G9" s="37" t="str">
        <f xml:space="preserve"> HYPERLINK("#'P(3)'!B4:O145", "P(3)")</f>
        <v>P(3)</v>
      </c>
      <c r="H9" s="15"/>
      <c r="I9" s="15"/>
      <c r="J9" s="15" t="s">
        <v>162</v>
      </c>
    </row>
    <row r="10" spans="2:10" x14ac:dyDescent="0.25">
      <c r="B10" s="15">
        <v>4</v>
      </c>
      <c r="C10" s="15" t="s">
        <v>200</v>
      </c>
      <c r="D10" s="15" t="s">
        <v>160</v>
      </c>
      <c r="E10" s="15" t="s">
        <v>161</v>
      </c>
      <c r="F10" s="15" t="s">
        <v>160</v>
      </c>
      <c r="G10" s="37" t="str">
        <f xml:space="preserve"> HYPERLINK("#'P(4)'!B4:AA145", "P(4)")</f>
        <v>P(4)</v>
      </c>
      <c r="H10" s="15"/>
      <c r="I10" s="15"/>
      <c r="J10" s="15" t="s">
        <v>162</v>
      </c>
    </row>
    <row r="11" spans="2:10" x14ac:dyDescent="0.25">
      <c r="B11" s="15">
        <v>5</v>
      </c>
      <c r="C11" s="15" t="s">
        <v>206</v>
      </c>
      <c r="D11" s="15" t="s">
        <v>160</v>
      </c>
      <c r="E11" s="15" t="s">
        <v>161</v>
      </c>
      <c r="F11" s="15" t="s">
        <v>160</v>
      </c>
      <c r="G11" s="37" t="str">
        <f xml:space="preserve"> HYPERLINK("#'P(5)'!B4:K145", "P(5)")</f>
        <v>P(5)</v>
      </c>
      <c r="H11" s="15" t="s">
        <v>207</v>
      </c>
      <c r="I11" s="15"/>
      <c r="J11" s="15" t="s">
        <v>162</v>
      </c>
    </row>
    <row r="12" spans="2:10" x14ac:dyDescent="0.25">
      <c r="B12" s="15">
        <v>6</v>
      </c>
      <c r="C12" s="15" t="s">
        <v>289</v>
      </c>
      <c r="D12" s="15" t="s">
        <v>160</v>
      </c>
      <c r="E12" s="15" t="s">
        <v>161</v>
      </c>
      <c r="F12" s="15" t="s">
        <v>160</v>
      </c>
      <c r="G12" s="37" t="str">
        <f xml:space="preserve"> HYPERLINK("#'P(6)'!B4:CJ145", "P(6)")</f>
        <v>P(6)</v>
      </c>
      <c r="H12" s="15"/>
      <c r="I12" s="15"/>
      <c r="J12" s="15" t="s">
        <v>162</v>
      </c>
    </row>
    <row r="13" spans="2:10" x14ac:dyDescent="0.25">
      <c r="B13" s="15">
        <v>7</v>
      </c>
      <c r="C13" s="15" t="s">
        <v>293</v>
      </c>
      <c r="D13" s="15" t="s">
        <v>160</v>
      </c>
      <c r="E13" s="15" t="s">
        <v>161</v>
      </c>
      <c r="F13" s="15" t="s">
        <v>160</v>
      </c>
      <c r="G13" s="37" t="str">
        <f xml:space="preserve"> HYPERLINK("#'P(7)'!B4:J145", "P(7)")</f>
        <v>P(7)</v>
      </c>
      <c r="H13" s="15"/>
      <c r="I13" s="15"/>
      <c r="J13" s="15" t="s">
        <v>162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44"/>
  <sheetViews>
    <sheetView workbookViewId="0">
      <selection activeCell="B15" sqref="B15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8" width="8.59765625" style="14" customWidth="1"/>
    <col min="19" max="16384" width="8.8984375" style="14"/>
  </cols>
  <sheetData>
    <row r="4" spans="2:18" x14ac:dyDescent="0.25">
      <c r="B4" s="22" t="str">
        <f xml:space="preserve"> HYPERLINK("#'目次'!B7", "[1]")</f>
        <v>[1]</v>
      </c>
      <c r="C4" s="12" t="s">
        <v>10</v>
      </c>
    </row>
    <row r="7" spans="2:18" x14ac:dyDescent="0.25">
      <c r="C7" s="12" t="s">
        <v>11</v>
      </c>
    </row>
    <row r="8" spans="2:18" ht="63" x14ac:dyDescent="0.25">
      <c r="E8" s="42"/>
      <c r="F8" s="43"/>
      <c r="G8" s="16" t="s">
        <v>12</v>
      </c>
      <c r="H8" s="2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18" t="s">
        <v>23</v>
      </c>
    </row>
    <row r="9" spans="2:18" x14ac:dyDescent="0.25">
      <c r="E9" s="44"/>
      <c r="F9" s="45"/>
      <c r="G9" s="17"/>
      <c r="H9" s="27"/>
      <c r="I9" s="5"/>
      <c r="J9" s="5"/>
      <c r="K9" s="5"/>
      <c r="L9" s="5"/>
      <c r="M9" s="5"/>
      <c r="N9" s="5"/>
      <c r="O9" s="5"/>
      <c r="P9" s="5"/>
      <c r="Q9" s="5"/>
      <c r="R9" s="28"/>
    </row>
    <row r="10" spans="2:18" x14ac:dyDescent="0.25">
      <c r="E10" s="21" t="s">
        <v>24</v>
      </c>
      <c r="F10" s="19"/>
      <c r="G10" s="25">
        <v>331</v>
      </c>
      <c r="H10" s="29">
        <v>22.1</v>
      </c>
      <c r="I10" s="11">
        <v>26.3</v>
      </c>
      <c r="J10" s="11">
        <v>14.2</v>
      </c>
      <c r="K10" s="11">
        <v>15.4</v>
      </c>
      <c r="L10" s="11">
        <v>8.1999999999999993</v>
      </c>
      <c r="M10" s="11">
        <v>8.1999999999999993</v>
      </c>
      <c r="N10" s="11">
        <v>3.6</v>
      </c>
      <c r="O10" s="11">
        <v>2.1</v>
      </c>
      <c r="P10" s="10">
        <v>0</v>
      </c>
      <c r="Q10" s="11">
        <v>115</v>
      </c>
      <c r="R10" s="32">
        <v>92.5</v>
      </c>
    </row>
    <row r="11" spans="2:18" x14ac:dyDescent="0.25">
      <c r="E11" s="21" t="s">
        <v>25</v>
      </c>
      <c r="F11" s="19"/>
      <c r="G11" s="24">
        <v>19</v>
      </c>
      <c r="H11" s="3">
        <v>36.799999999999997</v>
      </c>
      <c r="I11" s="2">
        <v>36.799999999999997</v>
      </c>
      <c r="J11" s="2">
        <v>21.1</v>
      </c>
      <c r="K11" s="2">
        <v>5.3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61.1</v>
      </c>
      <c r="R11" s="8">
        <v>37.4</v>
      </c>
    </row>
    <row r="12" spans="2:18" x14ac:dyDescent="0.25">
      <c r="E12" s="21" t="s">
        <v>26</v>
      </c>
      <c r="F12" s="19"/>
      <c r="G12" s="24">
        <v>11</v>
      </c>
      <c r="H12" s="3">
        <v>36.4</v>
      </c>
      <c r="I12" s="2">
        <v>18.2</v>
      </c>
      <c r="J12" s="2">
        <v>36.4</v>
      </c>
      <c r="K12" s="1">
        <v>0</v>
      </c>
      <c r="L12" s="1">
        <v>0</v>
      </c>
      <c r="M12" s="2">
        <v>9.1</v>
      </c>
      <c r="N12" s="1">
        <v>0</v>
      </c>
      <c r="O12" s="1">
        <v>0</v>
      </c>
      <c r="P12" s="1">
        <v>0</v>
      </c>
      <c r="Q12" s="2">
        <v>73.8</v>
      </c>
      <c r="R12" s="8">
        <v>75.3</v>
      </c>
    </row>
    <row r="13" spans="2:18" x14ac:dyDescent="0.25">
      <c r="E13" s="21" t="s">
        <v>27</v>
      </c>
      <c r="F13" s="19"/>
      <c r="G13" s="24">
        <v>8</v>
      </c>
      <c r="H13" s="3">
        <v>50</v>
      </c>
      <c r="I13" s="2">
        <v>50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2">
        <v>37.6</v>
      </c>
      <c r="R13" s="8">
        <v>28.4</v>
      </c>
    </row>
    <row r="14" spans="2:18" x14ac:dyDescent="0.25">
      <c r="E14" s="21" t="s">
        <v>28</v>
      </c>
      <c r="F14" s="19"/>
      <c r="G14" s="24">
        <v>111</v>
      </c>
      <c r="H14" s="3">
        <v>22.5</v>
      </c>
      <c r="I14" s="2">
        <v>19.8</v>
      </c>
      <c r="J14" s="2">
        <v>18.899999999999999</v>
      </c>
      <c r="K14" s="2">
        <v>16.2</v>
      </c>
      <c r="L14" s="2">
        <v>8.1</v>
      </c>
      <c r="M14" s="2">
        <v>10.8</v>
      </c>
      <c r="N14" s="2">
        <v>0.9</v>
      </c>
      <c r="O14" s="2">
        <v>2.7</v>
      </c>
      <c r="P14" s="1">
        <v>0</v>
      </c>
      <c r="Q14" s="2">
        <v>118.6</v>
      </c>
      <c r="R14" s="8">
        <v>90.8</v>
      </c>
    </row>
    <row r="15" spans="2:18" x14ac:dyDescent="0.25">
      <c r="E15" s="21" t="s">
        <v>29</v>
      </c>
      <c r="F15" s="19"/>
      <c r="G15" s="24">
        <v>14</v>
      </c>
      <c r="H15" s="3">
        <v>57.1</v>
      </c>
      <c r="I15" s="2">
        <v>7.1</v>
      </c>
      <c r="J15" s="2">
        <v>28.6</v>
      </c>
      <c r="K15" s="2">
        <v>7.1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2">
        <v>60.3</v>
      </c>
      <c r="R15" s="8">
        <v>46.2</v>
      </c>
    </row>
    <row r="16" spans="2:18" x14ac:dyDescent="0.25">
      <c r="E16" s="21" t="s">
        <v>30</v>
      </c>
      <c r="F16" s="19"/>
      <c r="G16" s="24">
        <v>108</v>
      </c>
      <c r="H16" s="3">
        <v>30.6</v>
      </c>
      <c r="I16" s="2">
        <v>27.8</v>
      </c>
      <c r="J16" s="2">
        <v>20.399999999999999</v>
      </c>
      <c r="K16" s="2">
        <v>10.199999999999999</v>
      </c>
      <c r="L16" s="2">
        <v>5.6</v>
      </c>
      <c r="M16" s="2">
        <v>3.7</v>
      </c>
      <c r="N16" s="2">
        <v>0.9</v>
      </c>
      <c r="O16" s="2">
        <v>0.9</v>
      </c>
      <c r="P16" s="1">
        <v>0</v>
      </c>
      <c r="Q16" s="2">
        <v>85.5</v>
      </c>
      <c r="R16" s="8">
        <v>73.599999999999994</v>
      </c>
    </row>
    <row r="17" spans="5:18" x14ac:dyDescent="0.25">
      <c r="E17" s="21" t="s">
        <v>31</v>
      </c>
      <c r="F17" s="19"/>
      <c r="G17" s="24">
        <v>150</v>
      </c>
      <c r="H17" s="3">
        <v>28.7</v>
      </c>
      <c r="I17" s="2">
        <v>26.7</v>
      </c>
      <c r="J17" s="2">
        <v>10</v>
      </c>
      <c r="K17" s="2">
        <v>10.7</v>
      </c>
      <c r="L17" s="2">
        <v>10.7</v>
      </c>
      <c r="M17" s="2">
        <v>10</v>
      </c>
      <c r="N17" s="2">
        <v>2</v>
      </c>
      <c r="O17" s="2">
        <v>1.3</v>
      </c>
      <c r="P17" s="1">
        <v>0</v>
      </c>
      <c r="Q17" s="2">
        <v>106.9</v>
      </c>
      <c r="R17" s="8">
        <v>91.4</v>
      </c>
    </row>
    <row r="18" spans="5:18" ht="25.2" x14ac:dyDescent="0.25">
      <c r="E18" s="21" t="s">
        <v>32</v>
      </c>
      <c r="F18" s="19"/>
      <c r="G18" s="24">
        <v>5</v>
      </c>
      <c r="H18" s="4">
        <v>0</v>
      </c>
      <c r="I18" s="2">
        <v>60</v>
      </c>
      <c r="J18" s="2">
        <v>20</v>
      </c>
      <c r="K18" s="2">
        <v>20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2">
        <v>83.2</v>
      </c>
      <c r="R18" s="8">
        <v>46.5</v>
      </c>
    </row>
    <row r="19" spans="5:18" x14ac:dyDescent="0.25">
      <c r="E19" s="21" t="s">
        <v>33</v>
      </c>
      <c r="F19" s="19"/>
      <c r="G19" s="24">
        <v>45</v>
      </c>
      <c r="H19" s="3">
        <v>35.6</v>
      </c>
      <c r="I19" s="2">
        <v>24.4</v>
      </c>
      <c r="J19" s="2">
        <v>13.3</v>
      </c>
      <c r="K19" s="2">
        <v>13.3</v>
      </c>
      <c r="L19" s="2">
        <v>6.7</v>
      </c>
      <c r="M19" s="2">
        <v>6.7</v>
      </c>
      <c r="N19" s="1">
        <v>0</v>
      </c>
      <c r="O19" s="1">
        <v>0</v>
      </c>
      <c r="P19" s="1">
        <v>0</v>
      </c>
      <c r="Q19" s="2">
        <v>87.4</v>
      </c>
      <c r="R19" s="8">
        <v>75.599999999999994</v>
      </c>
    </row>
    <row r="20" spans="5:18" x14ac:dyDescent="0.25">
      <c r="E20" s="21" t="s">
        <v>34</v>
      </c>
      <c r="F20" s="19"/>
      <c r="G20" s="24">
        <v>2</v>
      </c>
      <c r="H20" s="3">
        <v>100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2">
        <v>12</v>
      </c>
      <c r="R20" s="8">
        <v>0</v>
      </c>
    </row>
    <row r="21" spans="5:18" x14ac:dyDescent="0.25">
      <c r="E21" s="21" t="s">
        <v>35</v>
      </c>
      <c r="F21" s="19"/>
      <c r="G21" s="24">
        <v>3</v>
      </c>
      <c r="H21" s="3">
        <v>33.299999999999997</v>
      </c>
      <c r="I21" s="2">
        <v>33.299999999999997</v>
      </c>
      <c r="J21" s="2">
        <v>33.299999999999997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2">
        <v>68</v>
      </c>
      <c r="R21" s="8">
        <v>31.2</v>
      </c>
    </row>
    <row r="22" spans="5:18" x14ac:dyDescent="0.25">
      <c r="E22" s="21" t="s">
        <v>36</v>
      </c>
      <c r="F22" s="19"/>
      <c r="G22" s="24">
        <v>124</v>
      </c>
      <c r="H22" s="3">
        <v>58.1</v>
      </c>
      <c r="I22" s="2">
        <v>23.4</v>
      </c>
      <c r="J22" s="2">
        <v>12.1</v>
      </c>
      <c r="K22" s="2">
        <v>1.6</v>
      </c>
      <c r="L22" s="2">
        <v>1.6</v>
      </c>
      <c r="M22" s="2">
        <v>1.6</v>
      </c>
      <c r="N22" s="2">
        <v>1.6</v>
      </c>
      <c r="O22" s="1">
        <v>0</v>
      </c>
      <c r="P22" s="1">
        <v>0</v>
      </c>
      <c r="Q22" s="2">
        <v>51.1</v>
      </c>
      <c r="R22" s="8">
        <v>59</v>
      </c>
    </row>
    <row r="23" spans="5:18" x14ac:dyDescent="0.25">
      <c r="E23" s="21" t="s">
        <v>37</v>
      </c>
      <c r="F23" s="19"/>
      <c r="G23" s="24">
        <v>6</v>
      </c>
      <c r="H23" s="3">
        <v>33.299999999999997</v>
      </c>
      <c r="I23" s="2">
        <v>50</v>
      </c>
      <c r="J23" s="2">
        <v>16.7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2">
        <v>60.3</v>
      </c>
      <c r="R23" s="8">
        <v>36.700000000000003</v>
      </c>
    </row>
    <row r="24" spans="5:18" x14ac:dyDescent="0.25">
      <c r="E24" s="21" t="s">
        <v>38</v>
      </c>
      <c r="F24" s="19"/>
      <c r="G24" s="24">
        <v>2</v>
      </c>
      <c r="H24" s="4">
        <v>0</v>
      </c>
      <c r="I24" s="2">
        <v>100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2">
        <v>52</v>
      </c>
      <c r="R24" s="8">
        <v>0</v>
      </c>
    </row>
    <row r="25" spans="5:18" x14ac:dyDescent="0.25">
      <c r="E25" s="21" t="s">
        <v>39</v>
      </c>
      <c r="F25" s="19"/>
      <c r="G25" s="24">
        <v>25</v>
      </c>
      <c r="H25" s="3">
        <v>100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2">
        <v>6.3</v>
      </c>
      <c r="R25" s="8">
        <v>8.3000000000000007</v>
      </c>
    </row>
    <row r="26" spans="5:18" x14ac:dyDescent="0.25">
      <c r="E26" s="21" t="s">
        <v>40</v>
      </c>
      <c r="F26" s="19"/>
      <c r="G26" s="24">
        <v>40</v>
      </c>
      <c r="H26" s="3">
        <v>70</v>
      </c>
      <c r="I26" s="2">
        <v>17.5</v>
      </c>
      <c r="J26" s="2">
        <v>10</v>
      </c>
      <c r="K26" s="2">
        <v>2.5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2">
        <v>34.700000000000003</v>
      </c>
      <c r="R26" s="8">
        <v>35.9</v>
      </c>
    </row>
    <row r="27" spans="5:18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9">
        <v>0</v>
      </c>
    </row>
    <row r="28" spans="5:18" x14ac:dyDescent="0.25">
      <c r="E28" s="21" t="s">
        <v>42</v>
      </c>
      <c r="F28" s="19"/>
      <c r="G28" s="24">
        <v>24</v>
      </c>
      <c r="H28" s="3">
        <v>41.7</v>
      </c>
      <c r="I28" s="2">
        <v>50</v>
      </c>
      <c r="J28" s="2">
        <v>4.2</v>
      </c>
      <c r="K28" s="1">
        <v>0</v>
      </c>
      <c r="L28" s="1">
        <v>0</v>
      </c>
      <c r="M28" s="1">
        <v>0</v>
      </c>
      <c r="N28" s="1">
        <v>0</v>
      </c>
      <c r="O28" s="2">
        <v>4.2</v>
      </c>
      <c r="P28" s="1">
        <v>0</v>
      </c>
      <c r="Q28" s="2">
        <v>60.5</v>
      </c>
      <c r="R28" s="8">
        <v>66.7</v>
      </c>
    </row>
    <row r="29" spans="5:18" x14ac:dyDescent="0.25">
      <c r="E29" s="21" t="s">
        <v>43</v>
      </c>
      <c r="F29" s="19"/>
      <c r="G29" s="24">
        <v>13</v>
      </c>
      <c r="H29" s="3">
        <v>15.4</v>
      </c>
      <c r="I29" s="2">
        <v>46.2</v>
      </c>
      <c r="J29" s="2">
        <v>7.7</v>
      </c>
      <c r="K29" s="1">
        <v>0</v>
      </c>
      <c r="L29" s="2">
        <v>7.7</v>
      </c>
      <c r="M29" s="2">
        <v>23.1</v>
      </c>
      <c r="N29" s="1">
        <v>0</v>
      </c>
      <c r="O29" s="1">
        <v>0</v>
      </c>
      <c r="P29" s="1">
        <v>0</v>
      </c>
      <c r="Q29" s="2">
        <v>108.5</v>
      </c>
      <c r="R29" s="8">
        <v>100.1</v>
      </c>
    </row>
    <row r="30" spans="5:18" x14ac:dyDescent="0.25">
      <c r="E30" s="21" t="s">
        <v>44</v>
      </c>
      <c r="F30" s="19"/>
      <c r="G30" s="24">
        <v>417</v>
      </c>
      <c r="H30" s="3">
        <v>23.3</v>
      </c>
      <c r="I30" s="2">
        <v>21.8</v>
      </c>
      <c r="J30" s="2">
        <v>17.5</v>
      </c>
      <c r="K30" s="2">
        <v>17</v>
      </c>
      <c r="L30" s="2">
        <v>7.9</v>
      </c>
      <c r="M30" s="2">
        <v>9.8000000000000007</v>
      </c>
      <c r="N30" s="2">
        <v>0.7</v>
      </c>
      <c r="O30" s="2">
        <v>1.9</v>
      </c>
      <c r="P30" s="1">
        <v>0</v>
      </c>
      <c r="Q30" s="2">
        <v>113.1</v>
      </c>
      <c r="R30" s="8">
        <v>86.4</v>
      </c>
    </row>
    <row r="31" spans="5:18" ht="25.2" x14ac:dyDescent="0.25">
      <c r="E31" s="21" t="s">
        <v>45</v>
      </c>
      <c r="F31" s="19"/>
      <c r="G31" s="24">
        <v>17</v>
      </c>
      <c r="H31" s="3">
        <v>41.2</v>
      </c>
      <c r="I31" s="2">
        <v>17.600000000000001</v>
      </c>
      <c r="J31" s="2">
        <v>11.8</v>
      </c>
      <c r="K31" s="2">
        <v>17.600000000000001</v>
      </c>
      <c r="L31" s="1">
        <v>0</v>
      </c>
      <c r="M31" s="2">
        <v>5.9</v>
      </c>
      <c r="N31" s="2">
        <v>5.9</v>
      </c>
      <c r="O31" s="1">
        <v>0</v>
      </c>
      <c r="P31" s="1">
        <v>0</v>
      </c>
      <c r="Q31" s="2">
        <v>90.1</v>
      </c>
      <c r="R31" s="8">
        <v>92.5</v>
      </c>
    </row>
    <row r="32" spans="5:18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9">
        <v>0</v>
      </c>
    </row>
    <row r="33" spans="5:18" x14ac:dyDescent="0.25">
      <c r="E33" s="21" t="s">
        <v>47</v>
      </c>
      <c r="F33" s="19"/>
      <c r="G33" s="24">
        <v>2</v>
      </c>
      <c r="H33" s="3">
        <v>100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2">
        <v>11</v>
      </c>
      <c r="R33" s="8">
        <v>1.4</v>
      </c>
    </row>
    <row r="34" spans="5:18" ht="25.2" x14ac:dyDescent="0.25">
      <c r="E34" s="21" t="s">
        <v>48</v>
      </c>
      <c r="F34" s="19"/>
      <c r="G34" s="24">
        <v>331</v>
      </c>
      <c r="H34" s="3">
        <v>47.7</v>
      </c>
      <c r="I34" s="2">
        <v>21.5</v>
      </c>
      <c r="J34" s="2">
        <v>14.8</v>
      </c>
      <c r="K34" s="2">
        <v>10</v>
      </c>
      <c r="L34" s="2">
        <v>2.1</v>
      </c>
      <c r="M34" s="2">
        <v>1.8</v>
      </c>
      <c r="N34" s="2">
        <v>1.2</v>
      </c>
      <c r="O34" s="2">
        <v>0.9</v>
      </c>
      <c r="P34" s="1">
        <v>0</v>
      </c>
      <c r="Q34" s="2">
        <v>69</v>
      </c>
      <c r="R34" s="8">
        <v>69.5</v>
      </c>
    </row>
    <row r="35" spans="5:18" x14ac:dyDescent="0.25">
      <c r="E35" s="21" t="s">
        <v>49</v>
      </c>
      <c r="F35" s="19"/>
      <c r="G35" s="24">
        <v>2</v>
      </c>
      <c r="H35" s="4">
        <v>0</v>
      </c>
      <c r="I35" s="2">
        <v>50</v>
      </c>
      <c r="J35" s="2">
        <v>50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2">
        <v>78</v>
      </c>
      <c r="R35" s="8">
        <v>36.799999999999997</v>
      </c>
    </row>
    <row r="36" spans="5:18" ht="25.2" x14ac:dyDescent="0.25">
      <c r="E36" s="21" t="s">
        <v>50</v>
      </c>
      <c r="F36" s="19"/>
      <c r="G36" s="24">
        <v>125</v>
      </c>
      <c r="H36" s="3">
        <v>27.2</v>
      </c>
      <c r="I36" s="2">
        <v>48.8</v>
      </c>
      <c r="J36" s="2">
        <v>11.2</v>
      </c>
      <c r="K36" s="2">
        <v>4.8</v>
      </c>
      <c r="L36" s="2">
        <v>3.2</v>
      </c>
      <c r="M36" s="2">
        <v>3.2</v>
      </c>
      <c r="N36" s="1">
        <v>0</v>
      </c>
      <c r="O36" s="2">
        <v>1.6</v>
      </c>
      <c r="P36" s="1">
        <v>0</v>
      </c>
      <c r="Q36" s="2">
        <v>74.099999999999994</v>
      </c>
      <c r="R36" s="8">
        <v>67.099999999999994</v>
      </c>
    </row>
    <row r="37" spans="5:18" x14ac:dyDescent="0.25">
      <c r="E37" s="21" t="s">
        <v>51</v>
      </c>
      <c r="F37" s="19"/>
      <c r="G37" s="24">
        <v>36</v>
      </c>
      <c r="H37" s="3">
        <v>27.8</v>
      </c>
      <c r="I37" s="2">
        <v>58.3</v>
      </c>
      <c r="J37" s="2">
        <v>11.1</v>
      </c>
      <c r="K37" s="1">
        <v>0</v>
      </c>
      <c r="L37" s="2">
        <v>2.8</v>
      </c>
      <c r="M37" s="1">
        <v>0</v>
      </c>
      <c r="N37" s="1">
        <v>0</v>
      </c>
      <c r="O37" s="1">
        <v>0</v>
      </c>
      <c r="P37" s="1">
        <v>0</v>
      </c>
      <c r="Q37" s="2">
        <v>56.5</v>
      </c>
      <c r="R37" s="8">
        <v>34.299999999999997</v>
      </c>
    </row>
    <row r="38" spans="5:18" x14ac:dyDescent="0.25">
      <c r="E38" s="21" t="s">
        <v>52</v>
      </c>
      <c r="F38" s="19"/>
      <c r="G38" s="24">
        <v>11</v>
      </c>
      <c r="H38" s="3">
        <v>9.1</v>
      </c>
      <c r="I38" s="2">
        <v>63.6</v>
      </c>
      <c r="J38" s="2">
        <v>9.1</v>
      </c>
      <c r="K38" s="2">
        <v>18.2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2">
        <v>75.3</v>
      </c>
      <c r="R38" s="8">
        <v>42.9</v>
      </c>
    </row>
    <row r="39" spans="5:18" x14ac:dyDescent="0.25">
      <c r="E39" s="21" t="s">
        <v>53</v>
      </c>
      <c r="F39" s="19"/>
      <c r="G39" s="24">
        <v>92</v>
      </c>
      <c r="H39" s="3">
        <v>40.200000000000003</v>
      </c>
      <c r="I39" s="2">
        <v>25</v>
      </c>
      <c r="J39" s="2">
        <v>14.1</v>
      </c>
      <c r="K39" s="2">
        <v>6.5</v>
      </c>
      <c r="L39" s="2">
        <v>2.2000000000000002</v>
      </c>
      <c r="M39" s="2">
        <v>3.3</v>
      </c>
      <c r="N39" s="2">
        <v>1.1000000000000001</v>
      </c>
      <c r="O39" s="2">
        <v>7.6</v>
      </c>
      <c r="P39" s="1">
        <v>0</v>
      </c>
      <c r="Q39" s="2">
        <v>88.9</v>
      </c>
      <c r="R39" s="8">
        <v>102.4</v>
      </c>
    </row>
    <row r="40" spans="5:18" x14ac:dyDescent="0.25">
      <c r="E40" s="21" t="s">
        <v>54</v>
      </c>
      <c r="F40" s="19"/>
      <c r="G40" s="24">
        <v>25</v>
      </c>
      <c r="H40" s="3">
        <v>20</v>
      </c>
      <c r="I40" s="2">
        <v>52</v>
      </c>
      <c r="J40" s="2">
        <v>16</v>
      </c>
      <c r="K40" s="2">
        <v>8</v>
      </c>
      <c r="L40" s="2">
        <v>4</v>
      </c>
      <c r="M40" s="1">
        <v>0</v>
      </c>
      <c r="N40" s="1">
        <v>0</v>
      </c>
      <c r="O40" s="1">
        <v>0</v>
      </c>
      <c r="P40" s="1">
        <v>0</v>
      </c>
      <c r="Q40" s="2">
        <v>73.900000000000006</v>
      </c>
      <c r="R40" s="8">
        <v>45</v>
      </c>
    </row>
    <row r="41" spans="5:18" x14ac:dyDescent="0.25">
      <c r="E41" s="21" t="s">
        <v>55</v>
      </c>
      <c r="F41" s="19"/>
      <c r="G41" s="24">
        <v>2</v>
      </c>
      <c r="H41" s="4">
        <v>0</v>
      </c>
      <c r="I41" s="2">
        <v>50</v>
      </c>
      <c r="J41" s="2">
        <v>50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2">
        <v>78</v>
      </c>
      <c r="R41" s="8">
        <v>36.799999999999997</v>
      </c>
    </row>
    <row r="42" spans="5:18" x14ac:dyDescent="0.25">
      <c r="E42" s="21" t="s">
        <v>56</v>
      </c>
      <c r="F42" s="19"/>
      <c r="G42" s="24">
        <v>6</v>
      </c>
      <c r="H42" s="3">
        <v>50</v>
      </c>
      <c r="I42" s="2">
        <v>33.299999999999997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2">
        <v>16.7</v>
      </c>
      <c r="P42" s="1">
        <v>0</v>
      </c>
      <c r="Q42" s="2">
        <v>98</v>
      </c>
      <c r="R42" s="8">
        <v>130.5</v>
      </c>
    </row>
    <row r="43" spans="5:18" x14ac:dyDescent="0.25">
      <c r="E43" s="21" t="s">
        <v>57</v>
      </c>
      <c r="F43" s="19"/>
      <c r="G43" s="24">
        <v>70</v>
      </c>
      <c r="H43" s="3">
        <v>20</v>
      </c>
      <c r="I43" s="2">
        <v>57.1</v>
      </c>
      <c r="J43" s="2">
        <v>7.1</v>
      </c>
      <c r="K43" s="2">
        <v>2.9</v>
      </c>
      <c r="L43" s="2">
        <v>1.4</v>
      </c>
      <c r="M43" s="2">
        <v>1.4</v>
      </c>
      <c r="N43" s="2">
        <v>1.4</v>
      </c>
      <c r="O43" s="2">
        <v>8.6</v>
      </c>
      <c r="P43" s="1">
        <v>0</v>
      </c>
      <c r="Q43" s="2">
        <v>92.5</v>
      </c>
      <c r="R43" s="8">
        <v>96.8</v>
      </c>
    </row>
    <row r="44" spans="5:18" x14ac:dyDescent="0.25">
      <c r="E44" s="21" t="s">
        <v>58</v>
      </c>
      <c r="F44" s="19"/>
      <c r="G44" s="24">
        <v>31</v>
      </c>
      <c r="H44" s="3">
        <v>25.8</v>
      </c>
      <c r="I44" s="2">
        <v>19.399999999999999</v>
      </c>
      <c r="J44" s="2">
        <v>16.100000000000001</v>
      </c>
      <c r="K44" s="2">
        <v>6.5</v>
      </c>
      <c r="L44" s="2">
        <v>3.2</v>
      </c>
      <c r="M44" s="2">
        <v>3.2</v>
      </c>
      <c r="N44" s="2">
        <v>6.5</v>
      </c>
      <c r="O44" s="2">
        <v>19.399999999999999</v>
      </c>
      <c r="P44" s="1">
        <v>0</v>
      </c>
      <c r="Q44" s="2">
        <v>149.19999999999999</v>
      </c>
      <c r="R44" s="8">
        <v>134.1</v>
      </c>
    </row>
    <row r="45" spans="5:18" x14ac:dyDescent="0.25">
      <c r="E45" s="21" t="s">
        <v>59</v>
      </c>
      <c r="F45" s="19"/>
      <c r="G45" s="24">
        <v>87</v>
      </c>
      <c r="H45" s="3">
        <v>47.1</v>
      </c>
      <c r="I45" s="2">
        <v>25.3</v>
      </c>
      <c r="J45" s="2">
        <v>8</v>
      </c>
      <c r="K45" s="2">
        <v>6.9</v>
      </c>
      <c r="L45" s="2">
        <v>4.5999999999999996</v>
      </c>
      <c r="M45" s="2">
        <v>6.9</v>
      </c>
      <c r="N45" s="2">
        <v>1.1000000000000001</v>
      </c>
      <c r="O45" s="1">
        <v>0</v>
      </c>
      <c r="P45" s="1">
        <v>0</v>
      </c>
      <c r="Q45" s="2">
        <v>73.400000000000006</v>
      </c>
      <c r="R45" s="8">
        <v>77.2</v>
      </c>
    </row>
    <row r="46" spans="5:18" x14ac:dyDescent="0.25">
      <c r="E46" s="21" t="s">
        <v>60</v>
      </c>
      <c r="F46" s="19"/>
      <c r="G46" s="24">
        <v>51</v>
      </c>
      <c r="H46" s="3">
        <v>41.2</v>
      </c>
      <c r="I46" s="2">
        <v>21.6</v>
      </c>
      <c r="J46" s="2">
        <v>11.8</v>
      </c>
      <c r="K46" s="2">
        <v>11.8</v>
      </c>
      <c r="L46" s="2">
        <v>3.9</v>
      </c>
      <c r="M46" s="2">
        <v>5.9</v>
      </c>
      <c r="N46" s="2">
        <v>3.9</v>
      </c>
      <c r="O46" s="1">
        <v>0</v>
      </c>
      <c r="P46" s="1">
        <v>0</v>
      </c>
      <c r="Q46" s="2">
        <v>88</v>
      </c>
      <c r="R46" s="8">
        <v>84.8</v>
      </c>
    </row>
    <row r="47" spans="5:18" x14ac:dyDescent="0.25">
      <c r="E47" s="21" t="s">
        <v>61</v>
      </c>
      <c r="F47" s="19"/>
      <c r="G47" s="24">
        <v>22</v>
      </c>
      <c r="H47" s="3">
        <v>31.8</v>
      </c>
      <c r="I47" s="2">
        <v>22.7</v>
      </c>
      <c r="J47" s="2">
        <v>27.3</v>
      </c>
      <c r="K47" s="2">
        <v>18.2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2">
        <v>75.5</v>
      </c>
      <c r="R47" s="8">
        <v>51.8</v>
      </c>
    </row>
    <row r="48" spans="5:18" x14ac:dyDescent="0.25">
      <c r="E48" s="21" t="s">
        <v>62</v>
      </c>
      <c r="F48" s="19"/>
      <c r="G48" s="24">
        <v>185</v>
      </c>
      <c r="H48" s="3">
        <v>35.1</v>
      </c>
      <c r="I48" s="2">
        <v>23.8</v>
      </c>
      <c r="J48" s="2">
        <v>18.399999999999999</v>
      </c>
      <c r="K48" s="2">
        <v>12.4</v>
      </c>
      <c r="L48" s="2">
        <v>3.2</v>
      </c>
      <c r="M48" s="2">
        <v>3.8</v>
      </c>
      <c r="N48" s="2">
        <v>2.2000000000000002</v>
      </c>
      <c r="O48" s="2">
        <v>1.1000000000000001</v>
      </c>
      <c r="P48" s="1">
        <v>0</v>
      </c>
      <c r="Q48" s="2">
        <v>86</v>
      </c>
      <c r="R48" s="8">
        <v>78.099999999999994</v>
      </c>
    </row>
    <row r="49" spans="5:18" x14ac:dyDescent="0.25">
      <c r="E49" s="21" t="s">
        <v>63</v>
      </c>
      <c r="F49" s="19"/>
      <c r="G49" s="24">
        <v>409</v>
      </c>
      <c r="H49" s="3">
        <v>29.6</v>
      </c>
      <c r="I49" s="2">
        <v>58.9</v>
      </c>
      <c r="J49" s="2">
        <v>5.9</v>
      </c>
      <c r="K49" s="2">
        <v>2.7</v>
      </c>
      <c r="L49" s="2">
        <v>1.7</v>
      </c>
      <c r="M49" s="2">
        <v>0.5</v>
      </c>
      <c r="N49" s="2">
        <v>0.2</v>
      </c>
      <c r="O49" s="2">
        <v>0.2</v>
      </c>
      <c r="P49" s="2">
        <v>0.2</v>
      </c>
      <c r="Q49" s="2">
        <v>55.8</v>
      </c>
      <c r="R49" s="8">
        <v>42.4</v>
      </c>
    </row>
    <row r="50" spans="5:18" x14ac:dyDescent="0.25">
      <c r="E50" s="21" t="s">
        <v>64</v>
      </c>
      <c r="F50" s="19"/>
      <c r="G50" s="24">
        <v>37</v>
      </c>
      <c r="H50" s="3">
        <v>10.8</v>
      </c>
      <c r="I50" s="2">
        <v>35.1</v>
      </c>
      <c r="J50" s="2">
        <v>43.2</v>
      </c>
      <c r="K50" s="2">
        <v>8.1</v>
      </c>
      <c r="L50" s="2">
        <v>2.7</v>
      </c>
      <c r="M50" s="1">
        <v>0</v>
      </c>
      <c r="N50" s="1">
        <v>0</v>
      </c>
      <c r="O50" s="1">
        <v>0</v>
      </c>
      <c r="P50" s="1">
        <v>0</v>
      </c>
      <c r="Q50" s="2">
        <v>87.4</v>
      </c>
      <c r="R50" s="8">
        <v>39.6</v>
      </c>
    </row>
    <row r="51" spans="5:18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9">
        <v>0</v>
      </c>
    </row>
    <row r="52" spans="5:18" x14ac:dyDescent="0.25">
      <c r="E52" s="21" t="s">
        <v>66</v>
      </c>
      <c r="F52" s="19"/>
      <c r="G52" s="24">
        <v>20</v>
      </c>
      <c r="H52" s="3">
        <v>5</v>
      </c>
      <c r="I52" s="2">
        <v>15</v>
      </c>
      <c r="J52" s="2">
        <v>30</v>
      </c>
      <c r="K52" s="2">
        <v>25</v>
      </c>
      <c r="L52" s="2">
        <v>20</v>
      </c>
      <c r="M52" s="1">
        <v>0</v>
      </c>
      <c r="N52" s="1">
        <v>0</v>
      </c>
      <c r="O52" s="2">
        <v>5</v>
      </c>
      <c r="P52" s="1">
        <v>0</v>
      </c>
      <c r="Q52" s="2">
        <v>143</v>
      </c>
      <c r="R52" s="8">
        <v>75.099999999999994</v>
      </c>
    </row>
    <row r="53" spans="5:18" x14ac:dyDescent="0.25">
      <c r="E53" s="21" t="s">
        <v>67</v>
      </c>
      <c r="F53" s="19"/>
      <c r="G53" s="24">
        <v>6</v>
      </c>
      <c r="H53" s="4">
        <v>0</v>
      </c>
      <c r="I53" s="2">
        <v>16.7</v>
      </c>
      <c r="J53" s="1">
        <v>0</v>
      </c>
      <c r="K53" s="2">
        <v>66.7</v>
      </c>
      <c r="L53" s="2">
        <v>16.7</v>
      </c>
      <c r="M53" s="1">
        <v>0</v>
      </c>
      <c r="N53" s="1">
        <v>0</v>
      </c>
      <c r="O53" s="1">
        <v>0</v>
      </c>
      <c r="P53" s="1">
        <v>0</v>
      </c>
      <c r="Q53" s="2">
        <v>147.30000000000001</v>
      </c>
      <c r="R53" s="8">
        <v>51.1</v>
      </c>
    </row>
    <row r="54" spans="5:18" x14ac:dyDescent="0.25">
      <c r="E54" s="21" t="s">
        <v>68</v>
      </c>
      <c r="F54" s="19"/>
      <c r="G54" s="24">
        <v>4</v>
      </c>
      <c r="H54" s="3">
        <v>25</v>
      </c>
      <c r="I54" s="2">
        <v>50</v>
      </c>
      <c r="J54" s="2">
        <v>25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2">
        <v>54.5</v>
      </c>
      <c r="R54" s="8">
        <v>38.5</v>
      </c>
    </row>
    <row r="55" spans="5:18" x14ac:dyDescent="0.25">
      <c r="E55" s="21" t="s">
        <v>69</v>
      </c>
      <c r="F55" s="19"/>
      <c r="G55" s="24">
        <v>28</v>
      </c>
      <c r="H55" s="3">
        <v>92.9</v>
      </c>
      <c r="I55" s="1">
        <v>0</v>
      </c>
      <c r="J55" s="2">
        <v>7.1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2">
        <v>12.3</v>
      </c>
      <c r="R55" s="8">
        <v>28.7</v>
      </c>
    </row>
    <row r="56" spans="5:18" x14ac:dyDescent="0.25">
      <c r="E56" s="21" t="s">
        <v>70</v>
      </c>
      <c r="F56" s="19"/>
      <c r="G56" s="24">
        <v>3</v>
      </c>
      <c r="H56" s="3">
        <v>66.7</v>
      </c>
      <c r="I56" s="1">
        <v>0</v>
      </c>
      <c r="J56" s="2">
        <v>33.299999999999997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2">
        <v>39.299999999999997</v>
      </c>
      <c r="R56" s="8">
        <v>56.2</v>
      </c>
    </row>
    <row r="57" spans="5:18" x14ac:dyDescent="0.25">
      <c r="E57" s="21" t="s">
        <v>71</v>
      </c>
      <c r="F57" s="19"/>
      <c r="G57" s="24">
        <v>5</v>
      </c>
      <c r="H57" s="3">
        <v>80</v>
      </c>
      <c r="I57" s="1">
        <v>0</v>
      </c>
      <c r="J57" s="2">
        <v>20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2">
        <v>34</v>
      </c>
      <c r="R57" s="8">
        <v>48.8</v>
      </c>
    </row>
    <row r="58" spans="5:18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9">
        <v>0</v>
      </c>
    </row>
    <row r="59" spans="5:18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9">
        <v>0</v>
      </c>
    </row>
    <row r="60" spans="5:18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9">
        <v>0</v>
      </c>
    </row>
    <row r="61" spans="5:18" x14ac:dyDescent="0.25">
      <c r="E61" s="21" t="s">
        <v>75</v>
      </c>
      <c r="F61" s="19"/>
      <c r="G61" s="24">
        <v>2</v>
      </c>
      <c r="H61" s="3">
        <v>100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2">
        <v>3.5</v>
      </c>
      <c r="R61" s="8">
        <v>3.5</v>
      </c>
    </row>
    <row r="62" spans="5:18" x14ac:dyDescent="0.25">
      <c r="E62" s="21" t="s">
        <v>76</v>
      </c>
      <c r="F62" s="19"/>
      <c r="G62" s="24">
        <v>42</v>
      </c>
      <c r="H62" s="3">
        <v>97.6</v>
      </c>
      <c r="I62" s="2">
        <v>2.4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2">
        <v>5.6</v>
      </c>
      <c r="R62" s="8">
        <v>8.6</v>
      </c>
    </row>
    <row r="63" spans="5:18" x14ac:dyDescent="0.25">
      <c r="E63" s="21" t="s">
        <v>77</v>
      </c>
      <c r="F63" s="19"/>
      <c r="G63" s="24">
        <v>33</v>
      </c>
      <c r="H63" s="3">
        <v>84.8</v>
      </c>
      <c r="I63" s="2">
        <v>9.1</v>
      </c>
      <c r="J63" s="2">
        <v>3</v>
      </c>
      <c r="K63" s="1">
        <v>0</v>
      </c>
      <c r="L63" s="2">
        <v>3</v>
      </c>
      <c r="M63" s="1">
        <v>0</v>
      </c>
      <c r="N63" s="1">
        <v>0</v>
      </c>
      <c r="O63" s="1">
        <v>0</v>
      </c>
      <c r="P63" s="1">
        <v>0</v>
      </c>
      <c r="Q63" s="2">
        <v>23.5</v>
      </c>
      <c r="R63" s="8">
        <v>39.4</v>
      </c>
    </row>
    <row r="64" spans="5:18" x14ac:dyDescent="0.25">
      <c r="E64" s="21" t="s">
        <v>78</v>
      </c>
      <c r="F64" s="19"/>
      <c r="G64" s="24">
        <v>17</v>
      </c>
      <c r="H64" s="3">
        <v>100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2">
        <v>5.0999999999999996</v>
      </c>
      <c r="R64" s="8">
        <v>5.6</v>
      </c>
    </row>
    <row r="65" spans="5:18" x14ac:dyDescent="0.25">
      <c r="E65" s="21" t="s">
        <v>79</v>
      </c>
      <c r="F65" s="19"/>
      <c r="G65" s="24">
        <v>15</v>
      </c>
      <c r="H65" s="3">
        <v>100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2">
        <v>5.9</v>
      </c>
      <c r="R65" s="8">
        <v>7.9</v>
      </c>
    </row>
    <row r="66" spans="5:18" x14ac:dyDescent="0.25">
      <c r="E66" s="21" t="s">
        <v>80</v>
      </c>
      <c r="F66" s="19"/>
      <c r="G66" s="24">
        <v>1</v>
      </c>
      <c r="H66" s="3">
        <v>100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2">
        <v>1</v>
      </c>
      <c r="R66" s="8">
        <v>0</v>
      </c>
    </row>
    <row r="67" spans="5:18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9">
        <v>0</v>
      </c>
    </row>
    <row r="68" spans="5:18" x14ac:dyDescent="0.25">
      <c r="E68" s="21" t="s">
        <v>82</v>
      </c>
      <c r="F68" s="19"/>
      <c r="G68" s="24">
        <v>25</v>
      </c>
      <c r="H68" s="3">
        <v>96</v>
      </c>
      <c r="I68" s="2">
        <v>4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2">
        <v>8.9</v>
      </c>
      <c r="R68" s="8">
        <v>13</v>
      </c>
    </row>
    <row r="69" spans="5:18" x14ac:dyDescent="0.25">
      <c r="E69" s="21" t="s">
        <v>83</v>
      </c>
      <c r="F69" s="19"/>
      <c r="G69" s="24">
        <v>11</v>
      </c>
      <c r="H69" s="3">
        <v>81.8</v>
      </c>
      <c r="I69" s="2">
        <v>18.2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2">
        <v>13.7</v>
      </c>
      <c r="R69" s="8">
        <v>19.3</v>
      </c>
    </row>
    <row r="70" spans="5:18" x14ac:dyDescent="0.25">
      <c r="E70" s="21" t="s">
        <v>84</v>
      </c>
      <c r="F70" s="19"/>
      <c r="G70" s="24">
        <v>10</v>
      </c>
      <c r="H70" s="3">
        <v>80</v>
      </c>
      <c r="I70" s="2">
        <v>10</v>
      </c>
      <c r="J70" s="1">
        <v>0</v>
      </c>
      <c r="K70" s="1">
        <v>0</v>
      </c>
      <c r="L70" s="1">
        <v>0</v>
      </c>
      <c r="M70" s="2">
        <v>10</v>
      </c>
      <c r="N70" s="1">
        <v>0</v>
      </c>
      <c r="O70" s="1">
        <v>0</v>
      </c>
      <c r="P70" s="1">
        <v>0</v>
      </c>
      <c r="Q70" s="2">
        <v>36.299999999999997</v>
      </c>
      <c r="R70" s="8">
        <v>80.2</v>
      </c>
    </row>
    <row r="71" spans="5:18" x14ac:dyDescent="0.25">
      <c r="E71" s="21" t="s">
        <v>85</v>
      </c>
      <c r="F71" s="19"/>
      <c r="G71" s="24">
        <v>14</v>
      </c>
      <c r="H71" s="3">
        <v>100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2">
        <v>6.6</v>
      </c>
      <c r="R71" s="8">
        <v>5.6</v>
      </c>
    </row>
    <row r="72" spans="5:18" x14ac:dyDescent="0.25">
      <c r="E72" s="21" t="s">
        <v>86</v>
      </c>
      <c r="F72" s="19"/>
      <c r="G72" s="24">
        <v>41</v>
      </c>
      <c r="H72" s="3">
        <v>34.1</v>
      </c>
      <c r="I72" s="2">
        <v>19.5</v>
      </c>
      <c r="J72" s="2">
        <v>14.6</v>
      </c>
      <c r="K72" s="2">
        <v>22</v>
      </c>
      <c r="L72" s="2">
        <v>4.9000000000000004</v>
      </c>
      <c r="M72" s="2">
        <v>4.9000000000000004</v>
      </c>
      <c r="N72" s="1">
        <v>0</v>
      </c>
      <c r="O72" s="1">
        <v>0</v>
      </c>
      <c r="P72" s="1">
        <v>0</v>
      </c>
      <c r="Q72" s="2">
        <v>90.5</v>
      </c>
      <c r="R72" s="8">
        <v>71.099999999999994</v>
      </c>
    </row>
    <row r="73" spans="5:18" x14ac:dyDescent="0.25">
      <c r="E73" s="21" t="s">
        <v>87</v>
      </c>
      <c r="F73" s="19"/>
      <c r="G73" s="24">
        <v>10</v>
      </c>
      <c r="H73" s="3">
        <v>70</v>
      </c>
      <c r="I73" s="2">
        <v>20</v>
      </c>
      <c r="J73" s="1">
        <v>0</v>
      </c>
      <c r="K73" s="1">
        <v>0</v>
      </c>
      <c r="L73" s="1">
        <v>0</v>
      </c>
      <c r="M73" s="2">
        <v>10</v>
      </c>
      <c r="N73" s="1">
        <v>0</v>
      </c>
      <c r="O73" s="1">
        <v>0</v>
      </c>
      <c r="P73" s="1">
        <v>0</v>
      </c>
      <c r="Q73" s="2">
        <v>51.9</v>
      </c>
      <c r="R73" s="8">
        <v>75.3</v>
      </c>
    </row>
    <row r="74" spans="5:18" x14ac:dyDescent="0.25">
      <c r="E74" s="21" t="s">
        <v>88</v>
      </c>
      <c r="F74" s="19"/>
      <c r="G74" s="24">
        <v>7</v>
      </c>
      <c r="H74" s="3">
        <v>71.400000000000006</v>
      </c>
      <c r="I74" s="2">
        <v>14.3</v>
      </c>
      <c r="J74" s="1">
        <v>0</v>
      </c>
      <c r="K74" s="2">
        <v>14.3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2">
        <v>38.1</v>
      </c>
      <c r="R74" s="8">
        <v>55.3</v>
      </c>
    </row>
    <row r="75" spans="5:18" x14ac:dyDescent="0.25">
      <c r="E75" s="21" t="s">
        <v>89</v>
      </c>
      <c r="F75" s="19"/>
      <c r="G75" s="24">
        <v>40</v>
      </c>
      <c r="H75" s="3">
        <v>35</v>
      </c>
      <c r="I75" s="2">
        <v>20</v>
      </c>
      <c r="J75" s="2">
        <v>27.5</v>
      </c>
      <c r="K75" s="2">
        <v>10</v>
      </c>
      <c r="L75" s="1">
        <v>0</v>
      </c>
      <c r="M75" s="2">
        <v>2.5</v>
      </c>
      <c r="N75" s="1">
        <v>0</v>
      </c>
      <c r="O75" s="2">
        <v>5</v>
      </c>
      <c r="P75" s="1">
        <v>0</v>
      </c>
      <c r="Q75" s="2">
        <v>86.3</v>
      </c>
      <c r="R75" s="8">
        <v>85.2</v>
      </c>
    </row>
    <row r="76" spans="5:18" x14ac:dyDescent="0.25">
      <c r="E76" s="21" t="s">
        <v>90</v>
      </c>
      <c r="F76" s="19"/>
      <c r="G76" s="24">
        <v>73</v>
      </c>
      <c r="H76" s="3">
        <v>37</v>
      </c>
      <c r="I76" s="2">
        <v>23.3</v>
      </c>
      <c r="J76" s="2">
        <v>23.3</v>
      </c>
      <c r="K76" s="2">
        <v>4.0999999999999996</v>
      </c>
      <c r="L76" s="2">
        <v>4.0999999999999996</v>
      </c>
      <c r="M76" s="2">
        <v>8.1999999999999993</v>
      </c>
      <c r="N76" s="1">
        <v>0</v>
      </c>
      <c r="O76" s="1">
        <v>0</v>
      </c>
      <c r="P76" s="1">
        <v>0</v>
      </c>
      <c r="Q76" s="2">
        <v>81.099999999999994</v>
      </c>
      <c r="R76" s="8">
        <v>72.8</v>
      </c>
    </row>
    <row r="77" spans="5:18" x14ac:dyDescent="0.25">
      <c r="E77" s="21" t="s">
        <v>91</v>
      </c>
      <c r="F77" s="19"/>
      <c r="G77" s="24">
        <v>40</v>
      </c>
      <c r="H77" s="3">
        <v>50</v>
      </c>
      <c r="I77" s="2">
        <v>27.5</v>
      </c>
      <c r="J77" s="2">
        <v>10</v>
      </c>
      <c r="K77" s="2">
        <v>10</v>
      </c>
      <c r="L77" s="2">
        <v>2.5</v>
      </c>
      <c r="M77" s="1">
        <v>0</v>
      </c>
      <c r="N77" s="1">
        <v>0</v>
      </c>
      <c r="O77" s="1">
        <v>0</v>
      </c>
      <c r="P77" s="1">
        <v>0</v>
      </c>
      <c r="Q77" s="2">
        <v>57.4</v>
      </c>
      <c r="R77" s="8">
        <v>50.3</v>
      </c>
    </row>
    <row r="78" spans="5:18" x14ac:dyDescent="0.25">
      <c r="E78" s="21" t="s">
        <v>92</v>
      </c>
      <c r="F78" s="19"/>
      <c r="G78" s="24">
        <v>746</v>
      </c>
      <c r="H78" s="3">
        <v>25.1</v>
      </c>
      <c r="I78" s="2">
        <v>21.3</v>
      </c>
      <c r="J78" s="2">
        <v>18.100000000000001</v>
      </c>
      <c r="K78" s="2">
        <v>16.8</v>
      </c>
      <c r="L78" s="2">
        <v>6.8</v>
      </c>
      <c r="M78" s="2">
        <v>9.1999999999999993</v>
      </c>
      <c r="N78" s="2">
        <v>0.9</v>
      </c>
      <c r="O78" s="2">
        <v>1.7</v>
      </c>
      <c r="P78" s="1">
        <v>0</v>
      </c>
      <c r="Q78" s="2">
        <v>110.4</v>
      </c>
      <c r="R78" s="8">
        <v>85.2</v>
      </c>
    </row>
    <row r="79" spans="5:18" x14ac:dyDescent="0.25">
      <c r="E79" s="21" t="s">
        <v>93</v>
      </c>
      <c r="F79" s="19"/>
      <c r="G79" s="24">
        <v>234</v>
      </c>
      <c r="H79" s="3">
        <v>47</v>
      </c>
      <c r="I79" s="2">
        <v>23.9</v>
      </c>
      <c r="J79" s="2">
        <v>17.5</v>
      </c>
      <c r="K79" s="2">
        <v>6.8</v>
      </c>
      <c r="L79" s="2">
        <v>0.9</v>
      </c>
      <c r="M79" s="2">
        <v>2.6</v>
      </c>
      <c r="N79" s="2">
        <v>0.9</v>
      </c>
      <c r="O79" s="2">
        <v>0.4</v>
      </c>
      <c r="P79" s="1">
        <v>0</v>
      </c>
      <c r="Q79" s="2">
        <v>65.2</v>
      </c>
      <c r="R79" s="8">
        <v>63.6</v>
      </c>
    </row>
    <row r="80" spans="5:18" x14ac:dyDescent="0.25">
      <c r="E80" s="21" t="s">
        <v>94</v>
      </c>
      <c r="F80" s="19"/>
      <c r="G80" s="24">
        <v>11</v>
      </c>
      <c r="H80" s="3">
        <v>54.5</v>
      </c>
      <c r="I80" s="2">
        <v>27.3</v>
      </c>
      <c r="J80" s="2">
        <v>9.1</v>
      </c>
      <c r="K80" s="1">
        <v>0</v>
      </c>
      <c r="L80" s="1">
        <v>0</v>
      </c>
      <c r="M80" s="2">
        <v>9.1</v>
      </c>
      <c r="N80" s="1">
        <v>0</v>
      </c>
      <c r="O80" s="1">
        <v>0</v>
      </c>
      <c r="P80" s="1">
        <v>0</v>
      </c>
      <c r="Q80" s="2">
        <v>56.6</v>
      </c>
      <c r="R80" s="8">
        <v>73.599999999999994</v>
      </c>
    </row>
    <row r="81" spans="5:18" x14ac:dyDescent="0.25">
      <c r="E81" s="21" t="s">
        <v>95</v>
      </c>
      <c r="F81" s="19"/>
      <c r="G81" s="24">
        <v>15</v>
      </c>
      <c r="H81" s="3">
        <v>53.3</v>
      </c>
      <c r="I81" s="2">
        <v>13.3</v>
      </c>
      <c r="J81" s="2">
        <v>26.7</v>
      </c>
      <c r="K81" s="2">
        <v>6.7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2">
        <v>55.1</v>
      </c>
      <c r="R81" s="8">
        <v>47.9</v>
      </c>
    </row>
    <row r="82" spans="5:18" x14ac:dyDescent="0.25">
      <c r="E82" s="21" t="s">
        <v>96</v>
      </c>
      <c r="F82" s="19"/>
      <c r="G82" s="24">
        <v>9</v>
      </c>
      <c r="H82" s="3">
        <v>33.299999999999997</v>
      </c>
      <c r="I82" s="2">
        <v>33.299999999999997</v>
      </c>
      <c r="J82" s="2">
        <v>22.2</v>
      </c>
      <c r="K82" s="2">
        <v>11.1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2">
        <v>64.7</v>
      </c>
      <c r="R82" s="8">
        <v>51</v>
      </c>
    </row>
    <row r="83" spans="5:18" x14ac:dyDescent="0.25">
      <c r="E83" s="21" t="s">
        <v>97</v>
      </c>
      <c r="F83" s="19"/>
      <c r="G83" s="24">
        <v>383</v>
      </c>
      <c r="H83" s="3">
        <v>39.700000000000003</v>
      </c>
      <c r="I83" s="2">
        <v>24</v>
      </c>
      <c r="J83" s="2">
        <v>15.7</v>
      </c>
      <c r="K83" s="2">
        <v>10.199999999999999</v>
      </c>
      <c r="L83" s="2">
        <v>5.5</v>
      </c>
      <c r="M83" s="2">
        <v>3.1</v>
      </c>
      <c r="N83" s="2">
        <v>1.3</v>
      </c>
      <c r="O83" s="2">
        <v>0.5</v>
      </c>
      <c r="P83" s="1">
        <v>0</v>
      </c>
      <c r="Q83" s="2">
        <v>80.099999999999994</v>
      </c>
      <c r="R83" s="8">
        <v>72.900000000000006</v>
      </c>
    </row>
    <row r="84" spans="5:18" x14ac:dyDescent="0.25">
      <c r="E84" s="21" t="s">
        <v>98</v>
      </c>
      <c r="F84" s="19"/>
      <c r="G84" s="24">
        <v>13</v>
      </c>
      <c r="H84" s="3">
        <v>38.5</v>
      </c>
      <c r="I84" s="2">
        <v>23.1</v>
      </c>
      <c r="J84" s="2">
        <v>30.8</v>
      </c>
      <c r="K84" s="1">
        <v>0</v>
      </c>
      <c r="L84" s="1">
        <v>0</v>
      </c>
      <c r="M84" s="2">
        <v>7.7</v>
      </c>
      <c r="N84" s="1">
        <v>0</v>
      </c>
      <c r="O84" s="1">
        <v>0</v>
      </c>
      <c r="P84" s="1">
        <v>0</v>
      </c>
      <c r="Q84" s="2">
        <v>73.900000000000006</v>
      </c>
      <c r="R84" s="8">
        <v>67.599999999999994</v>
      </c>
    </row>
    <row r="85" spans="5:18" x14ac:dyDescent="0.25">
      <c r="E85" s="21" t="s">
        <v>99</v>
      </c>
      <c r="F85" s="19"/>
      <c r="G85" s="24">
        <v>224</v>
      </c>
      <c r="H85" s="3">
        <v>34.799999999999997</v>
      </c>
      <c r="I85" s="2">
        <v>23.2</v>
      </c>
      <c r="J85" s="2">
        <v>18.8</v>
      </c>
      <c r="K85" s="2">
        <v>12.5</v>
      </c>
      <c r="L85" s="2">
        <v>4</v>
      </c>
      <c r="M85" s="2">
        <v>5.8</v>
      </c>
      <c r="N85" s="1">
        <v>0</v>
      </c>
      <c r="O85" s="2">
        <v>0.9</v>
      </c>
      <c r="P85" s="1">
        <v>0</v>
      </c>
      <c r="Q85" s="2">
        <v>86.7</v>
      </c>
      <c r="R85" s="8">
        <v>73.8</v>
      </c>
    </row>
    <row r="86" spans="5:18" x14ac:dyDescent="0.25">
      <c r="E86" s="21" t="s">
        <v>100</v>
      </c>
      <c r="F86" s="19"/>
      <c r="G86" s="24">
        <v>51</v>
      </c>
      <c r="H86" s="3">
        <v>66.7</v>
      </c>
      <c r="I86" s="2">
        <v>25.5</v>
      </c>
      <c r="J86" s="2">
        <v>2</v>
      </c>
      <c r="K86" s="2">
        <v>2</v>
      </c>
      <c r="L86" s="2">
        <v>2</v>
      </c>
      <c r="M86" s="2">
        <v>2</v>
      </c>
      <c r="N86" s="1">
        <v>0</v>
      </c>
      <c r="O86" s="1">
        <v>0</v>
      </c>
      <c r="P86" s="1">
        <v>0</v>
      </c>
      <c r="Q86" s="2">
        <v>35.5</v>
      </c>
      <c r="R86" s="8">
        <v>50.3</v>
      </c>
    </row>
    <row r="87" spans="5:18" x14ac:dyDescent="0.25">
      <c r="E87" s="21" t="s">
        <v>101</v>
      </c>
      <c r="F87" s="19"/>
      <c r="G87" s="24">
        <v>377</v>
      </c>
      <c r="H87" s="3">
        <v>40.1</v>
      </c>
      <c r="I87" s="2">
        <v>28.9</v>
      </c>
      <c r="J87" s="2">
        <v>12.7</v>
      </c>
      <c r="K87" s="2">
        <v>8</v>
      </c>
      <c r="L87" s="2">
        <v>4.5</v>
      </c>
      <c r="M87" s="2">
        <v>4</v>
      </c>
      <c r="N87" s="2">
        <v>0.5</v>
      </c>
      <c r="O87" s="2">
        <v>1.3</v>
      </c>
      <c r="P87" s="1">
        <v>0</v>
      </c>
      <c r="Q87" s="2">
        <v>76.900000000000006</v>
      </c>
      <c r="R87" s="8">
        <v>74.400000000000006</v>
      </c>
    </row>
    <row r="88" spans="5:18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9">
        <v>0</v>
      </c>
    </row>
    <row r="89" spans="5:18" x14ac:dyDescent="0.25">
      <c r="E89" s="21" t="s">
        <v>103</v>
      </c>
      <c r="F89" s="19"/>
      <c r="G89" s="24">
        <v>1</v>
      </c>
      <c r="H89" s="3">
        <v>100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2">
        <v>36</v>
      </c>
      <c r="R89" s="8">
        <v>0</v>
      </c>
    </row>
    <row r="90" spans="5:18" x14ac:dyDescent="0.25">
      <c r="E90" s="21" t="s">
        <v>104</v>
      </c>
      <c r="F90" s="19"/>
      <c r="G90" s="24">
        <v>1</v>
      </c>
      <c r="H90" s="3">
        <v>100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2">
        <v>48</v>
      </c>
      <c r="R90" s="8">
        <v>0</v>
      </c>
    </row>
    <row r="91" spans="5:18" x14ac:dyDescent="0.25">
      <c r="E91" s="21" t="s">
        <v>105</v>
      </c>
      <c r="F91" s="19"/>
      <c r="G91" s="24">
        <v>13</v>
      </c>
      <c r="H91" s="3">
        <v>15.4</v>
      </c>
      <c r="I91" s="2">
        <v>7.7</v>
      </c>
      <c r="J91" s="2">
        <v>23.1</v>
      </c>
      <c r="K91" s="2">
        <v>15.4</v>
      </c>
      <c r="L91" s="2">
        <v>23.1</v>
      </c>
      <c r="M91" s="2">
        <v>15.4</v>
      </c>
      <c r="N91" s="1">
        <v>0</v>
      </c>
      <c r="O91" s="1">
        <v>0</v>
      </c>
      <c r="P91" s="1">
        <v>0</v>
      </c>
      <c r="Q91" s="2">
        <v>145.19999999999999</v>
      </c>
      <c r="R91" s="8">
        <v>80.599999999999994</v>
      </c>
    </row>
    <row r="92" spans="5:18" x14ac:dyDescent="0.25">
      <c r="E92" s="21" t="s">
        <v>106</v>
      </c>
      <c r="F92" s="19"/>
      <c r="G92" s="24">
        <v>3</v>
      </c>
      <c r="H92" s="3">
        <v>33.299999999999997</v>
      </c>
      <c r="I92" s="2">
        <v>33.299999999999997</v>
      </c>
      <c r="J92" s="2">
        <v>33.299999999999997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2">
        <v>60</v>
      </c>
      <c r="R92" s="8">
        <v>40.6</v>
      </c>
    </row>
    <row r="93" spans="5:18" x14ac:dyDescent="0.25">
      <c r="E93" s="21" t="s">
        <v>107</v>
      </c>
      <c r="F93" s="19"/>
      <c r="G93" s="24">
        <v>2</v>
      </c>
      <c r="H93" s="4">
        <v>0</v>
      </c>
      <c r="I93" s="1">
        <v>0</v>
      </c>
      <c r="J93" s="1">
        <v>0</v>
      </c>
      <c r="K93" s="1">
        <v>0</v>
      </c>
      <c r="L93" s="1">
        <v>0</v>
      </c>
      <c r="M93" s="2">
        <v>50</v>
      </c>
      <c r="N93" s="2">
        <v>50</v>
      </c>
      <c r="O93" s="1">
        <v>0</v>
      </c>
      <c r="P93" s="1">
        <v>0</v>
      </c>
      <c r="Q93" s="2">
        <v>286</v>
      </c>
      <c r="R93" s="8">
        <v>36.799999999999997</v>
      </c>
    </row>
    <row r="94" spans="5:18" x14ac:dyDescent="0.25">
      <c r="E94" s="21" t="s">
        <v>108</v>
      </c>
      <c r="F94" s="19"/>
      <c r="G94" s="24">
        <v>1</v>
      </c>
      <c r="H94" s="3">
        <v>100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2">
        <v>20</v>
      </c>
      <c r="R94" s="8">
        <v>0</v>
      </c>
    </row>
    <row r="95" spans="5:18" x14ac:dyDescent="0.25">
      <c r="E95" s="21" t="s">
        <v>109</v>
      </c>
      <c r="F95" s="19"/>
      <c r="G95" s="24">
        <v>3</v>
      </c>
      <c r="H95" s="3">
        <v>33.299999999999997</v>
      </c>
      <c r="I95" s="2">
        <v>33.299999999999997</v>
      </c>
      <c r="J95" s="2">
        <v>33.299999999999997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2">
        <v>68</v>
      </c>
      <c r="R95" s="8">
        <v>31.2</v>
      </c>
    </row>
    <row r="96" spans="5:18" x14ac:dyDescent="0.25">
      <c r="E96" s="21" t="s">
        <v>110</v>
      </c>
      <c r="F96" s="19"/>
      <c r="G96" s="24">
        <v>2</v>
      </c>
      <c r="H96" s="4">
        <v>0</v>
      </c>
      <c r="I96" s="1">
        <v>0</v>
      </c>
      <c r="J96" s="2">
        <v>50</v>
      </c>
      <c r="K96" s="2">
        <v>50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2">
        <v>130</v>
      </c>
      <c r="R96" s="8">
        <v>36.799999999999997</v>
      </c>
    </row>
    <row r="97" spans="5:18" x14ac:dyDescent="0.25">
      <c r="E97" s="21" t="s">
        <v>111</v>
      </c>
      <c r="F97" s="19"/>
      <c r="G97" s="24">
        <v>4</v>
      </c>
      <c r="H97" s="3">
        <v>50</v>
      </c>
      <c r="I97" s="2">
        <v>25</v>
      </c>
      <c r="J97" s="1">
        <v>0</v>
      </c>
      <c r="K97" s="1">
        <v>0</v>
      </c>
      <c r="L97" s="1">
        <v>0</v>
      </c>
      <c r="M97" s="2">
        <v>25</v>
      </c>
      <c r="N97" s="1">
        <v>0</v>
      </c>
      <c r="O97" s="1">
        <v>0</v>
      </c>
      <c r="P97" s="1">
        <v>0</v>
      </c>
      <c r="Q97" s="2">
        <v>86.5</v>
      </c>
      <c r="R97" s="8">
        <v>117</v>
      </c>
    </row>
    <row r="98" spans="5:18" x14ac:dyDescent="0.25">
      <c r="E98" s="21" t="s">
        <v>112</v>
      </c>
      <c r="F98" s="19"/>
      <c r="G98" s="24">
        <v>1</v>
      </c>
      <c r="H98" s="3">
        <v>100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2">
        <v>12</v>
      </c>
      <c r="R98" s="8">
        <v>0</v>
      </c>
    </row>
    <row r="99" spans="5:18" x14ac:dyDescent="0.25">
      <c r="E99" s="21" t="s">
        <v>113</v>
      </c>
      <c r="F99" s="19"/>
      <c r="G99" s="24">
        <v>1</v>
      </c>
      <c r="H99" s="4">
        <v>0</v>
      </c>
      <c r="I99" s="1">
        <v>0</v>
      </c>
      <c r="J99" s="2">
        <v>100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2">
        <v>104</v>
      </c>
      <c r="R99" s="8">
        <v>0</v>
      </c>
    </row>
    <row r="100" spans="5:18" x14ac:dyDescent="0.25">
      <c r="E100" s="21" t="s">
        <v>114</v>
      </c>
      <c r="F100" s="19"/>
      <c r="G100" s="24">
        <v>6</v>
      </c>
      <c r="H100" s="3">
        <v>16.7</v>
      </c>
      <c r="I100" s="2">
        <v>33.299999999999997</v>
      </c>
      <c r="J100" s="2">
        <v>33.299999999999997</v>
      </c>
      <c r="K100" s="2">
        <v>16.7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2">
        <v>80</v>
      </c>
      <c r="R100" s="8">
        <v>51.2</v>
      </c>
    </row>
    <row r="101" spans="5:18" x14ac:dyDescent="0.25">
      <c r="E101" s="21" t="s">
        <v>115</v>
      </c>
      <c r="F101" s="19"/>
      <c r="G101" s="24">
        <v>3</v>
      </c>
      <c r="H101" s="4">
        <v>0</v>
      </c>
      <c r="I101" s="2">
        <v>66.7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2">
        <v>33.299999999999997</v>
      </c>
      <c r="P101" s="1">
        <v>0</v>
      </c>
      <c r="Q101" s="2">
        <v>156</v>
      </c>
      <c r="R101" s="8">
        <v>180.1</v>
      </c>
    </row>
    <row r="102" spans="5:18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9">
        <v>0</v>
      </c>
    </row>
    <row r="103" spans="5:18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9">
        <v>0</v>
      </c>
    </row>
    <row r="104" spans="5:18" x14ac:dyDescent="0.25">
      <c r="E104" s="21" t="s">
        <v>118</v>
      </c>
      <c r="F104" s="19"/>
      <c r="G104" s="24">
        <v>1</v>
      </c>
      <c r="H104" s="4">
        <v>0</v>
      </c>
      <c r="I104" s="1">
        <v>0</v>
      </c>
      <c r="J104" s="1">
        <v>0</v>
      </c>
      <c r="K104" s="2">
        <v>100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156</v>
      </c>
      <c r="R104" s="8">
        <v>0</v>
      </c>
    </row>
    <row r="105" spans="5:18" x14ac:dyDescent="0.25">
      <c r="E105" s="21" t="s">
        <v>119</v>
      </c>
      <c r="F105" s="19"/>
      <c r="G105" s="24">
        <v>4</v>
      </c>
      <c r="H105" s="3">
        <v>50</v>
      </c>
      <c r="I105" s="2">
        <v>25</v>
      </c>
      <c r="J105" s="1">
        <v>0</v>
      </c>
      <c r="K105" s="1">
        <v>0</v>
      </c>
      <c r="L105" s="1">
        <v>0</v>
      </c>
      <c r="M105" s="2">
        <v>25</v>
      </c>
      <c r="N105" s="1">
        <v>0</v>
      </c>
      <c r="O105" s="1">
        <v>0</v>
      </c>
      <c r="P105" s="1">
        <v>0</v>
      </c>
      <c r="Q105" s="2">
        <v>86</v>
      </c>
      <c r="R105" s="8">
        <v>118.2</v>
      </c>
    </row>
    <row r="106" spans="5:18" x14ac:dyDescent="0.25">
      <c r="E106" s="21" t="s">
        <v>120</v>
      </c>
      <c r="F106" s="19"/>
      <c r="G106" s="24">
        <v>2</v>
      </c>
      <c r="H106" s="4">
        <v>0</v>
      </c>
      <c r="I106" s="2">
        <v>50</v>
      </c>
      <c r="J106" s="2">
        <v>50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2">
        <v>78</v>
      </c>
      <c r="R106" s="8">
        <v>36.799999999999997</v>
      </c>
    </row>
    <row r="107" spans="5:18" x14ac:dyDescent="0.25">
      <c r="E107" s="21" t="s">
        <v>121</v>
      </c>
      <c r="F107" s="19"/>
      <c r="G107" s="24">
        <v>1</v>
      </c>
      <c r="H107" s="4">
        <v>0</v>
      </c>
      <c r="I107" s="1">
        <v>0</v>
      </c>
      <c r="J107" s="1">
        <v>0</v>
      </c>
      <c r="K107" s="2">
        <v>100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2">
        <v>156</v>
      </c>
      <c r="R107" s="8">
        <v>0</v>
      </c>
    </row>
    <row r="108" spans="5:18" x14ac:dyDescent="0.25">
      <c r="E108" s="21" t="s">
        <v>122</v>
      </c>
      <c r="F108" s="19"/>
      <c r="G108" s="24">
        <v>1</v>
      </c>
      <c r="H108" s="4">
        <v>0</v>
      </c>
      <c r="I108" s="1">
        <v>0</v>
      </c>
      <c r="J108" s="1">
        <v>0</v>
      </c>
      <c r="K108" s="2">
        <v>100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2">
        <v>156</v>
      </c>
      <c r="R108" s="8">
        <v>0</v>
      </c>
    </row>
    <row r="109" spans="5:18" ht="25.2" x14ac:dyDescent="0.25">
      <c r="E109" s="21" t="s">
        <v>123</v>
      </c>
      <c r="F109" s="19"/>
      <c r="G109" s="24">
        <v>5</v>
      </c>
      <c r="H109" s="3">
        <v>40</v>
      </c>
      <c r="I109" s="2">
        <v>40</v>
      </c>
      <c r="J109" s="1">
        <v>0</v>
      </c>
      <c r="K109" s="1">
        <v>0</v>
      </c>
      <c r="L109" s="1">
        <v>0</v>
      </c>
      <c r="M109" s="1">
        <v>0</v>
      </c>
      <c r="N109" s="2">
        <v>20</v>
      </c>
      <c r="O109" s="1">
        <v>0</v>
      </c>
      <c r="P109" s="1">
        <v>0</v>
      </c>
      <c r="Q109" s="2">
        <v>96.8</v>
      </c>
      <c r="R109" s="8">
        <v>121.1</v>
      </c>
    </row>
    <row r="110" spans="5:18" x14ac:dyDescent="0.25">
      <c r="E110" s="21" t="s">
        <v>124</v>
      </c>
      <c r="F110" s="19"/>
      <c r="G110" s="24">
        <v>1</v>
      </c>
      <c r="H110" s="3">
        <v>100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2">
        <v>24</v>
      </c>
      <c r="R110" s="8">
        <v>0</v>
      </c>
    </row>
    <row r="111" spans="5:18" x14ac:dyDescent="0.25">
      <c r="E111" s="21" t="s">
        <v>125</v>
      </c>
      <c r="F111" s="19"/>
      <c r="G111" s="24">
        <v>1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2">
        <v>100</v>
      </c>
      <c r="N111" s="1">
        <v>0</v>
      </c>
      <c r="O111" s="1">
        <v>0</v>
      </c>
      <c r="P111" s="1">
        <v>0</v>
      </c>
      <c r="Q111" s="2">
        <v>260</v>
      </c>
      <c r="R111" s="8">
        <v>0</v>
      </c>
    </row>
    <row r="112" spans="5:18" x14ac:dyDescent="0.25">
      <c r="E112" s="21" t="s">
        <v>126</v>
      </c>
      <c r="F112" s="19"/>
      <c r="G112" s="24">
        <v>1</v>
      </c>
      <c r="H112" s="3">
        <v>100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2">
        <v>48</v>
      </c>
      <c r="R112" s="8">
        <v>0</v>
      </c>
    </row>
    <row r="113" spans="5:18" x14ac:dyDescent="0.25">
      <c r="E113" s="21" t="s">
        <v>127</v>
      </c>
      <c r="F113" s="19"/>
      <c r="G113" s="24">
        <v>1</v>
      </c>
      <c r="H113" s="3">
        <v>100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2">
        <v>24</v>
      </c>
      <c r="R113" s="8">
        <v>0</v>
      </c>
    </row>
    <row r="114" spans="5:18" x14ac:dyDescent="0.25">
      <c r="E114" s="21" t="s">
        <v>128</v>
      </c>
      <c r="F114" s="19"/>
      <c r="G114" s="24">
        <v>3</v>
      </c>
      <c r="H114" s="3">
        <v>33.299999999999997</v>
      </c>
      <c r="I114" s="2">
        <v>66.7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2">
        <v>42.7</v>
      </c>
      <c r="R114" s="8">
        <v>16.2</v>
      </c>
    </row>
    <row r="115" spans="5:18" x14ac:dyDescent="0.25">
      <c r="E115" s="21" t="s">
        <v>129</v>
      </c>
      <c r="F115" s="19"/>
      <c r="G115" s="24">
        <v>7</v>
      </c>
      <c r="H115" s="4">
        <v>0</v>
      </c>
      <c r="I115" s="2">
        <v>71.400000000000006</v>
      </c>
      <c r="J115" s="1">
        <v>0</v>
      </c>
      <c r="K115" s="1">
        <v>0</v>
      </c>
      <c r="L115" s="2">
        <v>28.6</v>
      </c>
      <c r="M115" s="1">
        <v>0</v>
      </c>
      <c r="N115" s="1">
        <v>0</v>
      </c>
      <c r="O115" s="1">
        <v>0</v>
      </c>
      <c r="P115" s="1">
        <v>0</v>
      </c>
      <c r="Q115" s="2">
        <v>96.6</v>
      </c>
      <c r="R115" s="8">
        <v>76.099999999999994</v>
      </c>
    </row>
    <row r="116" spans="5:18" x14ac:dyDescent="0.25">
      <c r="E116" s="21" t="s">
        <v>130</v>
      </c>
      <c r="F116" s="19"/>
      <c r="G116" s="24">
        <v>6</v>
      </c>
      <c r="H116" s="3">
        <v>16.7</v>
      </c>
      <c r="I116" s="2">
        <v>50</v>
      </c>
      <c r="J116" s="2">
        <v>33.299999999999997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2">
        <v>68.7</v>
      </c>
      <c r="R116" s="8">
        <v>27.4</v>
      </c>
    </row>
    <row r="117" spans="5:18" x14ac:dyDescent="0.25">
      <c r="E117" s="21" t="s">
        <v>131</v>
      </c>
      <c r="F117" s="19"/>
      <c r="G117" s="24">
        <v>1</v>
      </c>
      <c r="H117" s="4">
        <v>0</v>
      </c>
      <c r="I117" s="1">
        <v>0</v>
      </c>
      <c r="J117" s="1">
        <v>0</v>
      </c>
      <c r="K117" s="1">
        <v>0</v>
      </c>
      <c r="L117" s="2">
        <v>100</v>
      </c>
      <c r="M117" s="1">
        <v>0</v>
      </c>
      <c r="N117" s="1">
        <v>0</v>
      </c>
      <c r="O117" s="1">
        <v>0</v>
      </c>
      <c r="P117" s="1">
        <v>0</v>
      </c>
      <c r="Q117" s="2">
        <v>208</v>
      </c>
      <c r="R117" s="8">
        <v>0</v>
      </c>
    </row>
    <row r="118" spans="5:18" x14ac:dyDescent="0.25">
      <c r="E118" s="21" t="s">
        <v>132</v>
      </c>
      <c r="F118" s="19"/>
      <c r="G118" s="24">
        <v>3</v>
      </c>
      <c r="H118" s="4">
        <v>0</v>
      </c>
      <c r="I118" s="1">
        <v>0</v>
      </c>
      <c r="J118" s="1">
        <v>0</v>
      </c>
      <c r="K118" s="2">
        <v>33.299999999999997</v>
      </c>
      <c r="L118" s="1">
        <v>0</v>
      </c>
      <c r="M118" s="2">
        <v>66.7</v>
      </c>
      <c r="N118" s="1">
        <v>0</v>
      </c>
      <c r="O118" s="1">
        <v>0</v>
      </c>
      <c r="P118" s="1">
        <v>0</v>
      </c>
      <c r="Q118" s="2">
        <v>225.3</v>
      </c>
      <c r="R118" s="8">
        <v>60</v>
      </c>
    </row>
    <row r="119" spans="5:18" x14ac:dyDescent="0.25">
      <c r="E119" s="21" t="s">
        <v>133</v>
      </c>
      <c r="F119" s="19"/>
      <c r="G119" s="24">
        <v>5</v>
      </c>
      <c r="H119" s="3">
        <v>60</v>
      </c>
      <c r="I119" s="1">
        <v>0</v>
      </c>
      <c r="J119" s="2">
        <v>40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2">
        <v>50</v>
      </c>
      <c r="R119" s="8">
        <v>51.1</v>
      </c>
    </row>
    <row r="120" spans="5:18" x14ac:dyDescent="0.25">
      <c r="E120" s="21" t="s">
        <v>134</v>
      </c>
      <c r="F120" s="19"/>
      <c r="G120" s="24">
        <v>6</v>
      </c>
      <c r="H120" s="3">
        <v>16.7</v>
      </c>
      <c r="I120" s="2">
        <v>66.7</v>
      </c>
      <c r="J120" s="2">
        <v>16.7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2">
        <v>56.7</v>
      </c>
      <c r="R120" s="8">
        <v>34.9</v>
      </c>
    </row>
    <row r="121" spans="5:18" x14ac:dyDescent="0.25">
      <c r="E121" s="21" t="s">
        <v>135</v>
      </c>
      <c r="F121" s="19"/>
      <c r="G121" s="24">
        <v>1</v>
      </c>
      <c r="H121" s="4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2">
        <v>100</v>
      </c>
      <c r="P121" s="1">
        <v>0</v>
      </c>
      <c r="Q121" s="2">
        <v>364</v>
      </c>
      <c r="R121" s="8">
        <v>0</v>
      </c>
    </row>
    <row r="122" spans="5:18" x14ac:dyDescent="0.25">
      <c r="E122" s="21" t="s">
        <v>136</v>
      </c>
      <c r="F122" s="19"/>
      <c r="G122" s="24">
        <v>4</v>
      </c>
      <c r="H122" s="3">
        <v>50</v>
      </c>
      <c r="I122" s="1">
        <v>0</v>
      </c>
      <c r="J122" s="2">
        <v>50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2">
        <v>62</v>
      </c>
      <c r="R122" s="8">
        <v>58.1</v>
      </c>
    </row>
    <row r="123" spans="5:18" x14ac:dyDescent="0.25">
      <c r="E123" s="21" t="s">
        <v>137</v>
      </c>
      <c r="F123" s="19"/>
      <c r="G123" s="24">
        <v>1</v>
      </c>
      <c r="H123" s="3">
        <v>100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2">
        <v>36</v>
      </c>
      <c r="R123" s="8">
        <v>0</v>
      </c>
    </row>
    <row r="124" spans="5:18" x14ac:dyDescent="0.25">
      <c r="E124" s="21" t="s">
        <v>138</v>
      </c>
      <c r="F124" s="19"/>
      <c r="G124" s="24">
        <v>1</v>
      </c>
      <c r="H124" s="4">
        <v>0</v>
      </c>
      <c r="I124" s="2">
        <v>100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2">
        <v>52</v>
      </c>
      <c r="R124" s="8">
        <v>0</v>
      </c>
    </row>
    <row r="125" spans="5:18" x14ac:dyDescent="0.25">
      <c r="E125" s="21" t="s">
        <v>139</v>
      </c>
      <c r="F125" s="19"/>
      <c r="G125" s="24">
        <v>1</v>
      </c>
      <c r="H125" s="3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2">
        <v>12</v>
      </c>
      <c r="R125" s="8">
        <v>0</v>
      </c>
    </row>
    <row r="126" spans="5:18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9">
        <v>0</v>
      </c>
    </row>
    <row r="127" spans="5:18" x14ac:dyDescent="0.25">
      <c r="E127" s="21" t="s">
        <v>141</v>
      </c>
      <c r="F127" s="19"/>
      <c r="G127" s="24">
        <v>1</v>
      </c>
      <c r="H127" s="4">
        <v>0</v>
      </c>
      <c r="I127" s="1">
        <v>0</v>
      </c>
      <c r="J127" s="2">
        <v>100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2">
        <v>104</v>
      </c>
      <c r="R127" s="8">
        <v>0</v>
      </c>
    </row>
    <row r="128" spans="5:18" x14ac:dyDescent="0.25">
      <c r="E128" s="21" t="s">
        <v>142</v>
      </c>
      <c r="F128" s="19"/>
      <c r="G128" s="24">
        <v>1</v>
      </c>
      <c r="H128" s="4">
        <v>0</v>
      </c>
      <c r="I128" s="1">
        <v>0</v>
      </c>
      <c r="J128" s="2">
        <v>100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2">
        <v>104</v>
      </c>
      <c r="R128" s="8">
        <v>0</v>
      </c>
    </row>
    <row r="129" spans="5:18" x14ac:dyDescent="0.25">
      <c r="E129" s="21" t="s">
        <v>143</v>
      </c>
      <c r="F129" s="19"/>
      <c r="G129" s="24">
        <v>3</v>
      </c>
      <c r="H129" s="3">
        <v>33.299999999999997</v>
      </c>
      <c r="I129" s="2">
        <v>33.299999999999997</v>
      </c>
      <c r="J129" s="1">
        <v>0</v>
      </c>
      <c r="K129" s="2">
        <v>33.299999999999997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2">
        <v>73.3</v>
      </c>
      <c r="R129" s="8">
        <v>74.3</v>
      </c>
    </row>
    <row r="130" spans="5:18" x14ac:dyDescent="0.25">
      <c r="E130" s="21" t="s">
        <v>144</v>
      </c>
      <c r="F130" s="19"/>
      <c r="G130" s="24">
        <v>8</v>
      </c>
      <c r="H130" s="3">
        <v>25</v>
      </c>
      <c r="I130" s="2">
        <v>12.5</v>
      </c>
      <c r="J130" s="2">
        <v>25</v>
      </c>
      <c r="K130" s="2">
        <v>25</v>
      </c>
      <c r="L130" s="1">
        <v>0</v>
      </c>
      <c r="M130" s="2">
        <v>12.5</v>
      </c>
      <c r="N130" s="1">
        <v>0</v>
      </c>
      <c r="O130" s="1">
        <v>0</v>
      </c>
      <c r="P130" s="1">
        <v>0</v>
      </c>
      <c r="Q130" s="2">
        <v>114</v>
      </c>
      <c r="R130" s="8">
        <v>77.599999999999994</v>
      </c>
    </row>
    <row r="131" spans="5:18" x14ac:dyDescent="0.25">
      <c r="E131" s="21" t="s">
        <v>145</v>
      </c>
      <c r="F131" s="19"/>
      <c r="G131" s="24">
        <v>1</v>
      </c>
      <c r="H131" s="3">
        <v>100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2">
        <v>12</v>
      </c>
      <c r="R131" s="8">
        <v>0</v>
      </c>
    </row>
    <row r="132" spans="5:18" x14ac:dyDescent="0.25">
      <c r="E132" s="21" t="s">
        <v>146</v>
      </c>
      <c r="F132" s="19"/>
      <c r="G132" s="24">
        <v>4</v>
      </c>
      <c r="H132" s="3">
        <v>25</v>
      </c>
      <c r="I132" s="2">
        <v>50</v>
      </c>
      <c r="J132" s="2">
        <v>25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2">
        <v>72</v>
      </c>
      <c r="R132" s="8">
        <v>33.1</v>
      </c>
    </row>
    <row r="133" spans="5:18" x14ac:dyDescent="0.25">
      <c r="E133" s="21" t="s">
        <v>147</v>
      </c>
      <c r="F133" s="19"/>
      <c r="G133" s="24">
        <v>3</v>
      </c>
      <c r="H133" s="3">
        <v>100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2">
        <v>32</v>
      </c>
      <c r="R133" s="8">
        <v>18.3</v>
      </c>
    </row>
    <row r="134" spans="5:18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9">
        <v>0</v>
      </c>
    </row>
    <row r="135" spans="5:18" x14ac:dyDescent="0.25">
      <c r="E135" s="21" t="s">
        <v>149</v>
      </c>
      <c r="F135" s="19"/>
      <c r="G135" s="24">
        <v>4</v>
      </c>
      <c r="H135" s="4">
        <v>0</v>
      </c>
      <c r="I135" s="2">
        <v>25</v>
      </c>
      <c r="J135" s="2">
        <v>50</v>
      </c>
      <c r="K135" s="2">
        <v>25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2">
        <v>104</v>
      </c>
      <c r="R135" s="8">
        <v>42.5</v>
      </c>
    </row>
    <row r="136" spans="5:18" x14ac:dyDescent="0.25">
      <c r="E136" s="21" t="s">
        <v>150</v>
      </c>
      <c r="F136" s="19"/>
      <c r="G136" s="24">
        <v>5</v>
      </c>
      <c r="H136" s="4">
        <v>0</v>
      </c>
      <c r="I136" s="2">
        <v>80</v>
      </c>
      <c r="J136" s="1">
        <v>0</v>
      </c>
      <c r="K136" s="1">
        <v>0</v>
      </c>
      <c r="L136" s="1">
        <v>0</v>
      </c>
      <c r="M136" s="2">
        <v>20</v>
      </c>
      <c r="N136" s="1">
        <v>0</v>
      </c>
      <c r="O136" s="1">
        <v>0</v>
      </c>
      <c r="P136" s="1">
        <v>0</v>
      </c>
      <c r="Q136" s="2">
        <v>93.6</v>
      </c>
      <c r="R136" s="8">
        <v>93</v>
      </c>
    </row>
    <row r="137" spans="5:18" x14ac:dyDescent="0.25">
      <c r="E137" s="21" t="s">
        <v>151</v>
      </c>
      <c r="F137" s="19"/>
      <c r="G137" s="24">
        <v>2</v>
      </c>
      <c r="H137" s="3">
        <v>50</v>
      </c>
      <c r="I137" s="1">
        <v>0</v>
      </c>
      <c r="J137" s="2">
        <v>50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2">
        <v>76</v>
      </c>
      <c r="R137" s="8">
        <v>39.6</v>
      </c>
    </row>
    <row r="138" spans="5:18" x14ac:dyDescent="0.25">
      <c r="E138" s="21" t="s">
        <v>152</v>
      </c>
      <c r="F138" s="19"/>
      <c r="G138" s="24">
        <v>2</v>
      </c>
      <c r="H138" s="3">
        <v>50</v>
      </c>
      <c r="I138" s="2">
        <v>50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2">
        <v>34</v>
      </c>
      <c r="R138" s="8">
        <v>36.799999999999997</v>
      </c>
    </row>
    <row r="139" spans="5:18" x14ac:dyDescent="0.25">
      <c r="E139" s="21" t="s">
        <v>153</v>
      </c>
      <c r="F139" s="19"/>
      <c r="G139" s="24">
        <v>7</v>
      </c>
      <c r="H139" s="3">
        <v>28.6</v>
      </c>
      <c r="I139" s="2">
        <v>28.6</v>
      </c>
      <c r="J139" s="2">
        <v>14.3</v>
      </c>
      <c r="K139" s="2">
        <v>14.3</v>
      </c>
      <c r="L139" s="2">
        <v>14.3</v>
      </c>
      <c r="M139" s="1">
        <v>0</v>
      </c>
      <c r="N139" s="1">
        <v>0</v>
      </c>
      <c r="O139" s="1">
        <v>0</v>
      </c>
      <c r="P139" s="1">
        <v>0</v>
      </c>
      <c r="Q139" s="2">
        <v>86.9</v>
      </c>
      <c r="R139" s="8">
        <v>72.7</v>
      </c>
    </row>
    <row r="140" spans="5:18" x14ac:dyDescent="0.25">
      <c r="E140" s="21" t="s">
        <v>154</v>
      </c>
      <c r="F140" s="19"/>
      <c r="G140" s="24">
        <v>1</v>
      </c>
      <c r="H140" s="3">
        <v>100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2">
        <v>10</v>
      </c>
      <c r="R140" s="8">
        <v>0</v>
      </c>
    </row>
    <row r="141" spans="5:18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9">
        <v>0</v>
      </c>
    </row>
    <row r="142" spans="5:18" x14ac:dyDescent="0.25">
      <c r="E142" s="21" t="s">
        <v>156</v>
      </c>
      <c r="F142" s="19"/>
      <c r="G142" s="24">
        <v>1</v>
      </c>
      <c r="H142" s="4">
        <v>0</v>
      </c>
      <c r="I142" s="1">
        <v>0</v>
      </c>
      <c r="J142" s="2">
        <v>100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2">
        <v>104</v>
      </c>
      <c r="R142" s="8">
        <v>0</v>
      </c>
    </row>
    <row r="143" spans="5:18" x14ac:dyDescent="0.25">
      <c r="E143" s="21" t="s">
        <v>157</v>
      </c>
      <c r="F143" s="19"/>
      <c r="G143" s="24">
        <v>8</v>
      </c>
      <c r="H143" s="3">
        <v>25</v>
      </c>
      <c r="I143" s="2">
        <v>25</v>
      </c>
      <c r="J143" s="2">
        <v>12.5</v>
      </c>
      <c r="K143" s="2">
        <v>12.5</v>
      </c>
      <c r="L143" s="1">
        <v>0</v>
      </c>
      <c r="M143" s="2">
        <v>25</v>
      </c>
      <c r="N143" s="1">
        <v>0</v>
      </c>
      <c r="O143" s="1">
        <v>0</v>
      </c>
      <c r="P143" s="1">
        <v>0</v>
      </c>
      <c r="Q143" s="2">
        <v>116.5</v>
      </c>
      <c r="R143" s="8">
        <v>99</v>
      </c>
    </row>
    <row r="144" spans="5:18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33">
        <v>100</v>
      </c>
      <c r="Q144" s="33">
        <v>0</v>
      </c>
      <c r="R144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&amp;CP(1)</oddFooter>
  </headerFooter>
  <rowBreaks count="1" manualBreakCount="1"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6" width="8.59765625" style="14" customWidth="1"/>
    <col min="17" max="16384" width="8.8984375" style="14"/>
  </cols>
  <sheetData>
    <row r="4" spans="2:16" x14ac:dyDescent="0.25">
      <c r="B4" s="22" t="str">
        <f xml:space="preserve"> HYPERLINK("#'目次'!B8", "[2]")</f>
        <v>[2]</v>
      </c>
      <c r="C4" s="12" t="s">
        <v>163</v>
      </c>
    </row>
    <row r="7" spans="2:16" x14ac:dyDescent="0.25">
      <c r="C7" s="12" t="s">
        <v>11</v>
      </c>
    </row>
    <row r="8" spans="2:16" ht="25.2" x14ac:dyDescent="0.25">
      <c r="E8" s="42"/>
      <c r="F8" s="43"/>
      <c r="G8" s="16" t="s">
        <v>12</v>
      </c>
      <c r="H8" s="26" t="s">
        <v>164</v>
      </c>
      <c r="I8" s="6" t="s">
        <v>165</v>
      </c>
      <c r="J8" s="6" t="s">
        <v>166</v>
      </c>
      <c r="K8" s="6" t="s">
        <v>167</v>
      </c>
      <c r="L8" s="6" t="s">
        <v>168</v>
      </c>
      <c r="M8" s="6" t="s">
        <v>169</v>
      </c>
      <c r="N8" s="6" t="s">
        <v>21</v>
      </c>
      <c r="O8" s="6" t="s">
        <v>170</v>
      </c>
      <c r="P8" s="18" t="s">
        <v>23</v>
      </c>
    </row>
    <row r="9" spans="2:16" x14ac:dyDescent="0.25">
      <c r="E9" s="44"/>
      <c r="F9" s="45"/>
      <c r="G9" s="17"/>
      <c r="H9" s="27"/>
      <c r="I9" s="5"/>
      <c r="J9" s="5"/>
      <c r="K9" s="5"/>
      <c r="L9" s="5"/>
      <c r="M9" s="5"/>
      <c r="N9" s="5"/>
      <c r="O9" s="5"/>
      <c r="P9" s="28"/>
    </row>
    <row r="10" spans="2:16" x14ac:dyDescent="0.25">
      <c r="E10" s="21" t="s">
        <v>24</v>
      </c>
      <c r="F10" s="19"/>
      <c r="G10" s="25">
        <v>331</v>
      </c>
      <c r="H10" s="29">
        <v>8.5</v>
      </c>
      <c r="I10" s="11">
        <v>24.5</v>
      </c>
      <c r="J10" s="11">
        <v>21.5</v>
      </c>
      <c r="K10" s="11">
        <v>27.5</v>
      </c>
      <c r="L10" s="11">
        <v>13.3</v>
      </c>
      <c r="M10" s="11">
        <v>4.8</v>
      </c>
      <c r="N10" s="10">
        <v>0</v>
      </c>
      <c r="O10" s="11">
        <v>57.2</v>
      </c>
      <c r="P10" s="32">
        <v>48</v>
      </c>
    </row>
    <row r="11" spans="2:16" x14ac:dyDescent="0.25">
      <c r="E11" s="21" t="s">
        <v>25</v>
      </c>
      <c r="F11" s="19"/>
      <c r="G11" s="24">
        <v>19</v>
      </c>
      <c r="H11" s="3">
        <v>5.3</v>
      </c>
      <c r="I11" s="1">
        <v>0</v>
      </c>
      <c r="J11" s="2">
        <v>15.8</v>
      </c>
      <c r="K11" s="2">
        <v>26.3</v>
      </c>
      <c r="L11" s="2">
        <v>42.1</v>
      </c>
      <c r="M11" s="2">
        <v>10.5</v>
      </c>
      <c r="N11" s="1">
        <v>0</v>
      </c>
      <c r="O11" s="2">
        <v>95.8</v>
      </c>
      <c r="P11" s="8">
        <v>49.9</v>
      </c>
    </row>
    <row r="12" spans="2:16" x14ac:dyDescent="0.25">
      <c r="E12" s="21" t="s">
        <v>26</v>
      </c>
      <c r="F12" s="19"/>
      <c r="G12" s="24">
        <v>11</v>
      </c>
      <c r="H12" s="3">
        <v>9.1</v>
      </c>
      <c r="I12" s="2">
        <v>18.2</v>
      </c>
      <c r="J12" s="2">
        <v>63.6</v>
      </c>
      <c r="K12" s="2">
        <v>9.1</v>
      </c>
      <c r="L12" s="1">
        <v>0</v>
      </c>
      <c r="M12" s="1">
        <v>0</v>
      </c>
      <c r="N12" s="1">
        <v>0</v>
      </c>
      <c r="O12" s="2">
        <v>29.1</v>
      </c>
      <c r="P12" s="8">
        <v>13.6</v>
      </c>
    </row>
    <row r="13" spans="2:16" x14ac:dyDescent="0.25">
      <c r="E13" s="21" t="s">
        <v>27</v>
      </c>
      <c r="F13" s="19"/>
      <c r="G13" s="24">
        <v>8</v>
      </c>
      <c r="H13" s="3">
        <v>12.5</v>
      </c>
      <c r="I13" s="2">
        <v>12.5</v>
      </c>
      <c r="J13" s="2">
        <v>37.5</v>
      </c>
      <c r="K13" s="2">
        <v>12.5</v>
      </c>
      <c r="L13" s="2">
        <v>25</v>
      </c>
      <c r="M13" s="1">
        <v>0</v>
      </c>
      <c r="N13" s="1">
        <v>0</v>
      </c>
      <c r="O13" s="2">
        <v>51</v>
      </c>
      <c r="P13" s="8">
        <v>45.6</v>
      </c>
    </row>
    <row r="14" spans="2:16" x14ac:dyDescent="0.25">
      <c r="E14" s="21" t="s">
        <v>28</v>
      </c>
      <c r="F14" s="19"/>
      <c r="G14" s="24">
        <v>111</v>
      </c>
      <c r="H14" s="3">
        <v>5.4</v>
      </c>
      <c r="I14" s="2">
        <v>16.2</v>
      </c>
      <c r="J14" s="2">
        <v>18</v>
      </c>
      <c r="K14" s="2">
        <v>24.3</v>
      </c>
      <c r="L14" s="2">
        <v>18</v>
      </c>
      <c r="M14" s="2">
        <v>18</v>
      </c>
      <c r="N14" s="1">
        <v>0</v>
      </c>
      <c r="O14" s="2">
        <v>98.9</v>
      </c>
      <c r="P14" s="8">
        <v>105.1</v>
      </c>
    </row>
    <row r="15" spans="2:16" x14ac:dyDescent="0.25">
      <c r="E15" s="21" t="s">
        <v>29</v>
      </c>
      <c r="F15" s="19"/>
      <c r="G15" s="24">
        <v>14</v>
      </c>
      <c r="H15" s="3">
        <v>14.3</v>
      </c>
      <c r="I15" s="2">
        <v>7.1</v>
      </c>
      <c r="J15" s="2">
        <v>14.3</v>
      </c>
      <c r="K15" s="1">
        <v>0</v>
      </c>
      <c r="L15" s="2">
        <v>14.3</v>
      </c>
      <c r="M15" s="2">
        <v>50</v>
      </c>
      <c r="N15" s="1">
        <v>0</v>
      </c>
      <c r="O15" s="2">
        <v>203.3</v>
      </c>
      <c r="P15" s="8">
        <v>186.6</v>
      </c>
    </row>
    <row r="16" spans="2:16" x14ac:dyDescent="0.25">
      <c r="E16" s="21" t="s">
        <v>30</v>
      </c>
      <c r="F16" s="19"/>
      <c r="G16" s="24">
        <v>108</v>
      </c>
      <c r="H16" s="3">
        <v>19.399999999999999</v>
      </c>
      <c r="I16" s="2">
        <v>38.9</v>
      </c>
      <c r="J16" s="2">
        <v>35.200000000000003</v>
      </c>
      <c r="K16" s="2">
        <v>5.6</v>
      </c>
      <c r="L16" s="2">
        <v>0.9</v>
      </c>
      <c r="M16" s="1">
        <v>0</v>
      </c>
      <c r="N16" s="1">
        <v>0</v>
      </c>
      <c r="O16" s="2">
        <v>24.2</v>
      </c>
      <c r="P16" s="8">
        <v>15.9</v>
      </c>
    </row>
    <row r="17" spans="5:16" x14ac:dyDescent="0.25">
      <c r="E17" s="21" t="s">
        <v>31</v>
      </c>
      <c r="F17" s="19"/>
      <c r="G17" s="24">
        <v>150</v>
      </c>
      <c r="H17" s="3">
        <v>12</v>
      </c>
      <c r="I17" s="2">
        <v>26</v>
      </c>
      <c r="J17" s="2">
        <v>18.7</v>
      </c>
      <c r="K17" s="2">
        <v>18.7</v>
      </c>
      <c r="L17" s="2">
        <v>17.3</v>
      </c>
      <c r="M17" s="2">
        <v>7.3</v>
      </c>
      <c r="N17" s="1">
        <v>0</v>
      </c>
      <c r="O17" s="2">
        <v>61.1</v>
      </c>
      <c r="P17" s="8">
        <v>53.8</v>
      </c>
    </row>
    <row r="18" spans="5:16" ht="25.2" x14ac:dyDescent="0.25">
      <c r="E18" s="21" t="s">
        <v>32</v>
      </c>
      <c r="F18" s="19"/>
      <c r="G18" s="24">
        <v>5</v>
      </c>
      <c r="H18" s="3">
        <v>40</v>
      </c>
      <c r="I18" s="2">
        <v>60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2">
        <v>14</v>
      </c>
      <c r="P18" s="8">
        <v>4.2</v>
      </c>
    </row>
    <row r="19" spans="5:16" x14ac:dyDescent="0.25">
      <c r="E19" s="21" t="s">
        <v>33</v>
      </c>
      <c r="F19" s="19"/>
      <c r="G19" s="24">
        <v>45</v>
      </c>
      <c r="H19" s="3">
        <v>11.1</v>
      </c>
      <c r="I19" s="2">
        <v>13.3</v>
      </c>
      <c r="J19" s="2">
        <v>31.1</v>
      </c>
      <c r="K19" s="2">
        <v>13.3</v>
      </c>
      <c r="L19" s="2">
        <v>15.6</v>
      </c>
      <c r="M19" s="2">
        <v>15.6</v>
      </c>
      <c r="N19" s="1">
        <v>0</v>
      </c>
      <c r="O19" s="2">
        <v>77.2</v>
      </c>
      <c r="P19" s="8">
        <v>73.3</v>
      </c>
    </row>
    <row r="20" spans="5:16" x14ac:dyDescent="0.25">
      <c r="E20" s="21" t="s">
        <v>34</v>
      </c>
      <c r="F20" s="19"/>
      <c r="G20" s="24">
        <v>2</v>
      </c>
      <c r="H20" s="4">
        <v>0</v>
      </c>
      <c r="I20" s="1">
        <v>0</v>
      </c>
      <c r="J20" s="2">
        <v>100</v>
      </c>
      <c r="K20" s="1">
        <v>0</v>
      </c>
      <c r="L20" s="1">
        <v>0</v>
      </c>
      <c r="M20" s="1">
        <v>0</v>
      </c>
      <c r="N20" s="1">
        <v>0</v>
      </c>
      <c r="O20" s="2">
        <v>37.5</v>
      </c>
      <c r="P20" s="8">
        <v>10.6</v>
      </c>
    </row>
    <row r="21" spans="5:16" x14ac:dyDescent="0.25">
      <c r="E21" s="21" t="s">
        <v>35</v>
      </c>
      <c r="F21" s="19"/>
      <c r="G21" s="24">
        <v>3</v>
      </c>
      <c r="H21" s="4">
        <v>0</v>
      </c>
      <c r="I21" s="1">
        <v>0</v>
      </c>
      <c r="J21" s="1">
        <v>0</v>
      </c>
      <c r="K21" s="2">
        <v>33.299999999999997</v>
      </c>
      <c r="L21" s="2">
        <v>66.7</v>
      </c>
      <c r="M21" s="1">
        <v>0</v>
      </c>
      <c r="N21" s="1">
        <v>0</v>
      </c>
      <c r="O21" s="2">
        <v>120</v>
      </c>
      <c r="P21" s="8">
        <v>30</v>
      </c>
    </row>
    <row r="22" spans="5:16" x14ac:dyDescent="0.25">
      <c r="E22" s="21" t="s">
        <v>36</v>
      </c>
      <c r="F22" s="19"/>
      <c r="G22" s="24">
        <v>124</v>
      </c>
      <c r="H22" s="3">
        <v>13.7</v>
      </c>
      <c r="I22" s="2">
        <v>24.2</v>
      </c>
      <c r="J22" s="2">
        <v>37.1</v>
      </c>
      <c r="K22" s="2">
        <v>12.9</v>
      </c>
      <c r="L22" s="2">
        <v>10.5</v>
      </c>
      <c r="M22" s="2">
        <v>1.6</v>
      </c>
      <c r="N22" s="1">
        <v>0</v>
      </c>
      <c r="O22" s="2">
        <v>44.1</v>
      </c>
      <c r="P22" s="8">
        <v>40.700000000000003</v>
      </c>
    </row>
    <row r="23" spans="5:16" x14ac:dyDescent="0.25">
      <c r="E23" s="21" t="s">
        <v>37</v>
      </c>
      <c r="F23" s="19"/>
      <c r="G23" s="24">
        <v>6</v>
      </c>
      <c r="H23" s="3">
        <v>16.7</v>
      </c>
      <c r="I23" s="1">
        <v>0</v>
      </c>
      <c r="J23" s="1">
        <v>0</v>
      </c>
      <c r="K23" s="2">
        <v>16.7</v>
      </c>
      <c r="L23" s="2">
        <v>50</v>
      </c>
      <c r="M23" s="2">
        <v>16.7</v>
      </c>
      <c r="N23" s="1">
        <v>0</v>
      </c>
      <c r="O23" s="2">
        <v>110.8</v>
      </c>
      <c r="P23" s="8">
        <v>60.2</v>
      </c>
    </row>
    <row r="24" spans="5:16" x14ac:dyDescent="0.25">
      <c r="E24" s="21" t="s">
        <v>38</v>
      </c>
      <c r="F24" s="19"/>
      <c r="G24" s="24">
        <v>2</v>
      </c>
      <c r="H24" s="4">
        <v>0</v>
      </c>
      <c r="I24" s="1">
        <v>0</v>
      </c>
      <c r="J24" s="1">
        <v>0</v>
      </c>
      <c r="K24" s="1">
        <v>0</v>
      </c>
      <c r="L24" s="2">
        <v>100</v>
      </c>
      <c r="M24" s="1">
        <v>0</v>
      </c>
      <c r="N24" s="1">
        <v>0</v>
      </c>
      <c r="O24" s="2">
        <v>120</v>
      </c>
      <c r="P24" s="8">
        <v>0</v>
      </c>
    </row>
    <row r="25" spans="5:16" x14ac:dyDescent="0.25">
      <c r="E25" s="21" t="s">
        <v>39</v>
      </c>
      <c r="F25" s="19"/>
      <c r="G25" s="24">
        <v>25</v>
      </c>
      <c r="H25" s="4">
        <v>0</v>
      </c>
      <c r="I25" s="2">
        <v>4</v>
      </c>
      <c r="J25" s="2">
        <v>12</v>
      </c>
      <c r="K25" s="2">
        <v>60</v>
      </c>
      <c r="L25" s="2">
        <v>20</v>
      </c>
      <c r="M25" s="2">
        <v>4</v>
      </c>
      <c r="N25" s="1">
        <v>0</v>
      </c>
      <c r="O25" s="2">
        <v>76.599999999999994</v>
      </c>
      <c r="P25" s="8">
        <v>37.9</v>
      </c>
    </row>
    <row r="26" spans="5:16" x14ac:dyDescent="0.25">
      <c r="E26" s="21" t="s">
        <v>40</v>
      </c>
      <c r="F26" s="19"/>
      <c r="G26" s="24">
        <v>40</v>
      </c>
      <c r="H26" s="3">
        <v>7.5</v>
      </c>
      <c r="I26" s="2">
        <v>30</v>
      </c>
      <c r="J26" s="2">
        <v>42.5</v>
      </c>
      <c r="K26" s="2">
        <v>12.5</v>
      </c>
      <c r="L26" s="2">
        <v>7.5</v>
      </c>
      <c r="M26" s="1">
        <v>0</v>
      </c>
      <c r="N26" s="1">
        <v>0</v>
      </c>
      <c r="O26" s="2">
        <v>37.6</v>
      </c>
      <c r="P26" s="8">
        <v>28.1</v>
      </c>
    </row>
    <row r="27" spans="5:16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9">
        <v>0</v>
      </c>
    </row>
    <row r="28" spans="5:16" x14ac:dyDescent="0.25">
      <c r="E28" s="21" t="s">
        <v>42</v>
      </c>
      <c r="F28" s="19"/>
      <c r="G28" s="24">
        <v>24</v>
      </c>
      <c r="H28" s="4">
        <v>0</v>
      </c>
      <c r="I28" s="2">
        <v>8.3000000000000007</v>
      </c>
      <c r="J28" s="2">
        <v>4.2</v>
      </c>
      <c r="K28" s="2">
        <v>66.7</v>
      </c>
      <c r="L28" s="2">
        <v>12.5</v>
      </c>
      <c r="M28" s="2">
        <v>8.3000000000000007</v>
      </c>
      <c r="N28" s="1">
        <v>0</v>
      </c>
      <c r="O28" s="2">
        <v>75.599999999999994</v>
      </c>
      <c r="P28" s="8">
        <v>44.7</v>
      </c>
    </row>
    <row r="29" spans="5:16" x14ac:dyDescent="0.25">
      <c r="E29" s="21" t="s">
        <v>43</v>
      </c>
      <c r="F29" s="19"/>
      <c r="G29" s="24">
        <v>13</v>
      </c>
      <c r="H29" s="4">
        <v>0</v>
      </c>
      <c r="I29" s="1">
        <v>0</v>
      </c>
      <c r="J29" s="2">
        <v>7.7</v>
      </c>
      <c r="K29" s="2">
        <v>53.8</v>
      </c>
      <c r="L29" s="2">
        <v>38.5</v>
      </c>
      <c r="M29" s="1">
        <v>0</v>
      </c>
      <c r="N29" s="1">
        <v>0</v>
      </c>
      <c r="O29" s="2">
        <v>86.9</v>
      </c>
      <c r="P29" s="8">
        <v>30.9</v>
      </c>
    </row>
    <row r="30" spans="5:16" x14ac:dyDescent="0.25">
      <c r="E30" s="21" t="s">
        <v>44</v>
      </c>
      <c r="F30" s="19"/>
      <c r="G30" s="24">
        <v>417</v>
      </c>
      <c r="H30" s="3">
        <v>14.1</v>
      </c>
      <c r="I30" s="2">
        <v>54.2</v>
      </c>
      <c r="J30" s="2">
        <v>25.9</v>
      </c>
      <c r="K30" s="2">
        <v>4.5999999999999996</v>
      </c>
      <c r="L30" s="2">
        <v>0.5</v>
      </c>
      <c r="M30" s="2">
        <v>0.7</v>
      </c>
      <c r="N30" s="1">
        <v>0</v>
      </c>
      <c r="O30" s="2">
        <v>24.1</v>
      </c>
      <c r="P30" s="8">
        <v>19.899999999999999</v>
      </c>
    </row>
    <row r="31" spans="5:16" ht="25.2" x14ac:dyDescent="0.25">
      <c r="E31" s="21" t="s">
        <v>45</v>
      </c>
      <c r="F31" s="19"/>
      <c r="G31" s="24">
        <v>17</v>
      </c>
      <c r="H31" s="3">
        <v>5.9</v>
      </c>
      <c r="I31" s="2">
        <v>58.8</v>
      </c>
      <c r="J31" s="2">
        <v>29.4</v>
      </c>
      <c r="K31" s="2">
        <v>5.9</v>
      </c>
      <c r="L31" s="1">
        <v>0</v>
      </c>
      <c r="M31" s="1">
        <v>0</v>
      </c>
      <c r="N31" s="1">
        <v>0</v>
      </c>
      <c r="O31" s="2">
        <v>25.3</v>
      </c>
      <c r="P31" s="8">
        <v>11.9</v>
      </c>
    </row>
    <row r="32" spans="5:16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9">
        <v>0</v>
      </c>
    </row>
    <row r="33" spans="5:16" x14ac:dyDescent="0.25">
      <c r="E33" s="21" t="s">
        <v>47</v>
      </c>
      <c r="F33" s="19"/>
      <c r="G33" s="24">
        <v>2</v>
      </c>
      <c r="H33" s="3">
        <v>50</v>
      </c>
      <c r="I33" s="1">
        <v>0</v>
      </c>
      <c r="J33" s="2">
        <v>50</v>
      </c>
      <c r="K33" s="1">
        <v>0</v>
      </c>
      <c r="L33" s="1">
        <v>0</v>
      </c>
      <c r="M33" s="1">
        <v>0</v>
      </c>
      <c r="N33" s="1">
        <v>0</v>
      </c>
      <c r="O33" s="2">
        <v>20</v>
      </c>
      <c r="P33" s="8">
        <v>14.1</v>
      </c>
    </row>
    <row r="34" spans="5:16" ht="25.2" x14ac:dyDescent="0.25">
      <c r="E34" s="21" t="s">
        <v>48</v>
      </c>
      <c r="F34" s="19"/>
      <c r="G34" s="24">
        <v>331</v>
      </c>
      <c r="H34" s="3">
        <v>52.6</v>
      </c>
      <c r="I34" s="2">
        <v>33.799999999999997</v>
      </c>
      <c r="J34" s="2">
        <v>12.4</v>
      </c>
      <c r="K34" s="2">
        <v>1.2</v>
      </c>
      <c r="L34" s="1">
        <v>0</v>
      </c>
      <c r="M34" s="1">
        <v>0</v>
      </c>
      <c r="N34" s="1">
        <v>0</v>
      </c>
      <c r="O34" s="2">
        <v>15.1</v>
      </c>
      <c r="P34" s="8">
        <v>9.6</v>
      </c>
    </row>
    <row r="35" spans="5:16" x14ac:dyDescent="0.25">
      <c r="E35" s="21" t="s">
        <v>49</v>
      </c>
      <c r="F35" s="19"/>
      <c r="G35" s="24">
        <v>2</v>
      </c>
      <c r="H35" s="3">
        <v>50</v>
      </c>
      <c r="I35" s="1">
        <v>0</v>
      </c>
      <c r="J35" s="1">
        <v>0</v>
      </c>
      <c r="K35" s="2">
        <v>50</v>
      </c>
      <c r="L35" s="1">
        <v>0</v>
      </c>
      <c r="M35" s="1">
        <v>0</v>
      </c>
      <c r="N35" s="1">
        <v>0</v>
      </c>
      <c r="O35" s="2">
        <v>32.5</v>
      </c>
      <c r="P35" s="8">
        <v>38.9</v>
      </c>
    </row>
    <row r="36" spans="5:16" ht="25.2" x14ac:dyDescent="0.25">
      <c r="E36" s="21" t="s">
        <v>50</v>
      </c>
      <c r="F36" s="19"/>
      <c r="G36" s="24">
        <v>125</v>
      </c>
      <c r="H36" s="3">
        <v>31.2</v>
      </c>
      <c r="I36" s="2">
        <v>8.8000000000000007</v>
      </c>
      <c r="J36" s="2">
        <v>21.6</v>
      </c>
      <c r="K36" s="2">
        <v>36.799999999999997</v>
      </c>
      <c r="L36" s="2">
        <v>1.6</v>
      </c>
      <c r="M36" s="1">
        <v>0</v>
      </c>
      <c r="N36" s="1">
        <v>0</v>
      </c>
      <c r="O36" s="2">
        <v>36.6</v>
      </c>
      <c r="P36" s="8">
        <v>26</v>
      </c>
    </row>
    <row r="37" spans="5:16" x14ac:dyDescent="0.25">
      <c r="E37" s="21" t="s">
        <v>51</v>
      </c>
      <c r="F37" s="19"/>
      <c r="G37" s="24">
        <v>36</v>
      </c>
      <c r="H37" s="3">
        <v>2.8</v>
      </c>
      <c r="I37" s="1">
        <v>0</v>
      </c>
      <c r="J37" s="2">
        <v>19.399999999999999</v>
      </c>
      <c r="K37" s="2">
        <v>77.8</v>
      </c>
      <c r="L37" s="1">
        <v>0</v>
      </c>
      <c r="M37" s="1">
        <v>0</v>
      </c>
      <c r="N37" s="1">
        <v>0</v>
      </c>
      <c r="O37" s="2">
        <v>59.8</v>
      </c>
      <c r="P37" s="8">
        <v>16.600000000000001</v>
      </c>
    </row>
    <row r="38" spans="5:16" x14ac:dyDescent="0.25">
      <c r="E38" s="21" t="s">
        <v>52</v>
      </c>
      <c r="F38" s="19"/>
      <c r="G38" s="24">
        <v>11</v>
      </c>
      <c r="H38" s="4">
        <v>0</v>
      </c>
      <c r="I38" s="1">
        <v>0</v>
      </c>
      <c r="J38" s="2">
        <v>9.1</v>
      </c>
      <c r="K38" s="2">
        <v>81.8</v>
      </c>
      <c r="L38" s="1">
        <v>0</v>
      </c>
      <c r="M38" s="2">
        <v>9.1</v>
      </c>
      <c r="N38" s="1">
        <v>0</v>
      </c>
      <c r="O38" s="2">
        <v>78.2</v>
      </c>
      <c r="P38" s="8">
        <v>36.799999999999997</v>
      </c>
    </row>
    <row r="39" spans="5:16" x14ac:dyDescent="0.25">
      <c r="E39" s="21" t="s">
        <v>53</v>
      </c>
      <c r="F39" s="19"/>
      <c r="G39" s="24">
        <v>92</v>
      </c>
      <c r="H39" s="3">
        <v>64.099999999999994</v>
      </c>
      <c r="I39" s="2">
        <v>9.8000000000000007</v>
      </c>
      <c r="J39" s="2">
        <v>9.8000000000000007</v>
      </c>
      <c r="K39" s="2">
        <v>7.6</v>
      </c>
      <c r="L39" s="2">
        <v>7.6</v>
      </c>
      <c r="M39" s="2">
        <v>1.1000000000000001</v>
      </c>
      <c r="N39" s="1">
        <v>0</v>
      </c>
      <c r="O39" s="2">
        <v>26.1</v>
      </c>
      <c r="P39" s="8">
        <v>37.9</v>
      </c>
    </row>
    <row r="40" spans="5:16" x14ac:dyDescent="0.25">
      <c r="E40" s="21" t="s">
        <v>54</v>
      </c>
      <c r="F40" s="19"/>
      <c r="G40" s="24">
        <v>25</v>
      </c>
      <c r="H40" s="4">
        <v>0</v>
      </c>
      <c r="I40" s="1">
        <v>0</v>
      </c>
      <c r="J40" s="2">
        <v>28</v>
      </c>
      <c r="K40" s="2">
        <v>72</v>
      </c>
      <c r="L40" s="1">
        <v>0</v>
      </c>
      <c r="M40" s="1">
        <v>0</v>
      </c>
      <c r="N40" s="1">
        <v>0</v>
      </c>
      <c r="O40" s="2">
        <v>65.8</v>
      </c>
      <c r="P40" s="8">
        <v>20.100000000000001</v>
      </c>
    </row>
    <row r="41" spans="5:16" x14ac:dyDescent="0.25">
      <c r="E41" s="21" t="s">
        <v>55</v>
      </c>
      <c r="F41" s="19"/>
      <c r="G41" s="24">
        <v>2</v>
      </c>
      <c r="H41" s="4">
        <v>0</v>
      </c>
      <c r="I41" s="1">
        <v>0</v>
      </c>
      <c r="J41" s="2">
        <v>50</v>
      </c>
      <c r="K41" s="2">
        <v>50</v>
      </c>
      <c r="L41" s="1">
        <v>0</v>
      </c>
      <c r="M41" s="1">
        <v>0</v>
      </c>
      <c r="N41" s="1">
        <v>0</v>
      </c>
      <c r="O41" s="2">
        <v>65</v>
      </c>
      <c r="P41" s="8">
        <v>35.4</v>
      </c>
    </row>
    <row r="42" spans="5:16" x14ac:dyDescent="0.25">
      <c r="E42" s="21" t="s">
        <v>56</v>
      </c>
      <c r="F42" s="19"/>
      <c r="G42" s="24">
        <v>6</v>
      </c>
      <c r="H42" s="4">
        <v>0</v>
      </c>
      <c r="I42" s="1">
        <v>0</v>
      </c>
      <c r="J42" s="2">
        <v>33.299999999999997</v>
      </c>
      <c r="K42" s="2">
        <v>50</v>
      </c>
      <c r="L42" s="2">
        <v>16.7</v>
      </c>
      <c r="M42" s="1">
        <v>0</v>
      </c>
      <c r="N42" s="1">
        <v>0</v>
      </c>
      <c r="O42" s="2">
        <v>62.5</v>
      </c>
      <c r="P42" s="8">
        <v>30.6</v>
      </c>
    </row>
    <row r="43" spans="5:16" x14ac:dyDescent="0.25">
      <c r="E43" s="21" t="s">
        <v>57</v>
      </c>
      <c r="F43" s="19"/>
      <c r="G43" s="24">
        <v>70</v>
      </c>
      <c r="H43" s="3">
        <v>5.7</v>
      </c>
      <c r="I43" s="2">
        <v>8.6</v>
      </c>
      <c r="J43" s="2">
        <v>21.4</v>
      </c>
      <c r="K43" s="2">
        <v>62.9</v>
      </c>
      <c r="L43" s="2">
        <v>1.4</v>
      </c>
      <c r="M43" s="1">
        <v>0</v>
      </c>
      <c r="N43" s="1">
        <v>0</v>
      </c>
      <c r="O43" s="2">
        <v>54.9</v>
      </c>
      <c r="P43" s="8">
        <v>22.9</v>
      </c>
    </row>
    <row r="44" spans="5:16" x14ac:dyDescent="0.25">
      <c r="E44" s="21" t="s">
        <v>58</v>
      </c>
      <c r="F44" s="19"/>
      <c r="G44" s="24">
        <v>31</v>
      </c>
      <c r="H44" s="3">
        <v>64.5</v>
      </c>
      <c r="I44" s="2">
        <v>19.399999999999999</v>
      </c>
      <c r="J44" s="2">
        <v>16.100000000000001</v>
      </c>
      <c r="K44" s="1">
        <v>0</v>
      </c>
      <c r="L44" s="1">
        <v>0</v>
      </c>
      <c r="M44" s="1">
        <v>0</v>
      </c>
      <c r="N44" s="1">
        <v>0</v>
      </c>
      <c r="O44" s="2">
        <v>13.7</v>
      </c>
      <c r="P44" s="8">
        <v>9.8000000000000007</v>
      </c>
    </row>
    <row r="45" spans="5:16" x14ac:dyDescent="0.25">
      <c r="E45" s="21" t="s">
        <v>59</v>
      </c>
      <c r="F45" s="19"/>
      <c r="G45" s="24">
        <v>87</v>
      </c>
      <c r="H45" s="3">
        <v>8</v>
      </c>
      <c r="I45" s="2">
        <v>19.5</v>
      </c>
      <c r="J45" s="2">
        <v>48.3</v>
      </c>
      <c r="K45" s="2">
        <v>20.7</v>
      </c>
      <c r="L45" s="2">
        <v>3.4</v>
      </c>
      <c r="M45" s="1">
        <v>0</v>
      </c>
      <c r="N45" s="1">
        <v>0</v>
      </c>
      <c r="O45" s="2">
        <v>37</v>
      </c>
      <c r="P45" s="8">
        <v>22.5</v>
      </c>
    </row>
    <row r="46" spans="5:16" x14ac:dyDescent="0.25">
      <c r="E46" s="21" t="s">
        <v>60</v>
      </c>
      <c r="F46" s="19"/>
      <c r="G46" s="24">
        <v>51</v>
      </c>
      <c r="H46" s="3">
        <v>31.4</v>
      </c>
      <c r="I46" s="2">
        <v>31.4</v>
      </c>
      <c r="J46" s="2">
        <v>31.4</v>
      </c>
      <c r="K46" s="2">
        <v>5.9</v>
      </c>
      <c r="L46" s="1">
        <v>0</v>
      </c>
      <c r="M46" s="1">
        <v>0</v>
      </c>
      <c r="N46" s="1">
        <v>0</v>
      </c>
      <c r="O46" s="2">
        <v>22</v>
      </c>
      <c r="P46" s="8">
        <v>16.399999999999999</v>
      </c>
    </row>
    <row r="47" spans="5:16" x14ac:dyDescent="0.25">
      <c r="E47" s="21" t="s">
        <v>61</v>
      </c>
      <c r="F47" s="19"/>
      <c r="G47" s="24">
        <v>22</v>
      </c>
      <c r="H47" s="3">
        <v>9.1</v>
      </c>
      <c r="I47" s="2">
        <v>4.5</v>
      </c>
      <c r="J47" s="2">
        <v>13.6</v>
      </c>
      <c r="K47" s="2">
        <v>40.9</v>
      </c>
      <c r="L47" s="2">
        <v>18.2</v>
      </c>
      <c r="M47" s="2">
        <v>13.6</v>
      </c>
      <c r="N47" s="1">
        <v>0</v>
      </c>
      <c r="O47" s="2">
        <v>86.2</v>
      </c>
      <c r="P47" s="8">
        <v>52.4</v>
      </c>
    </row>
    <row r="48" spans="5:16" x14ac:dyDescent="0.25">
      <c r="E48" s="21" t="s">
        <v>62</v>
      </c>
      <c r="F48" s="19"/>
      <c r="G48" s="24">
        <v>185</v>
      </c>
      <c r="H48" s="3">
        <v>58.4</v>
      </c>
      <c r="I48" s="2">
        <v>24.3</v>
      </c>
      <c r="J48" s="2">
        <v>11.9</v>
      </c>
      <c r="K48" s="2">
        <v>5.4</v>
      </c>
      <c r="L48" s="1">
        <v>0</v>
      </c>
      <c r="M48" s="1">
        <v>0</v>
      </c>
      <c r="N48" s="1">
        <v>0</v>
      </c>
      <c r="O48" s="2">
        <v>15.7</v>
      </c>
      <c r="P48" s="8">
        <v>13.4</v>
      </c>
    </row>
    <row r="49" spans="5:16" x14ac:dyDescent="0.25">
      <c r="E49" s="21" t="s">
        <v>63</v>
      </c>
      <c r="F49" s="19"/>
      <c r="G49" s="24">
        <v>409</v>
      </c>
      <c r="H49" s="4">
        <v>0</v>
      </c>
      <c r="I49" s="1">
        <v>0</v>
      </c>
      <c r="J49" s="2">
        <v>21.3</v>
      </c>
      <c r="K49" s="2">
        <v>70.7</v>
      </c>
      <c r="L49" s="2">
        <v>7.3</v>
      </c>
      <c r="M49" s="2">
        <v>0.5</v>
      </c>
      <c r="N49" s="2">
        <v>0.2</v>
      </c>
      <c r="O49" s="2">
        <v>63.5</v>
      </c>
      <c r="P49" s="8">
        <v>20.6</v>
      </c>
    </row>
    <row r="50" spans="5:16" x14ac:dyDescent="0.25">
      <c r="E50" s="21" t="s">
        <v>64</v>
      </c>
      <c r="F50" s="19"/>
      <c r="G50" s="24">
        <v>37</v>
      </c>
      <c r="H50" s="4">
        <v>0</v>
      </c>
      <c r="I50" s="1">
        <v>0</v>
      </c>
      <c r="J50" s="2">
        <v>8.1</v>
      </c>
      <c r="K50" s="2">
        <v>73</v>
      </c>
      <c r="L50" s="2">
        <v>16.2</v>
      </c>
      <c r="M50" s="2">
        <v>2.7</v>
      </c>
      <c r="N50" s="1">
        <v>0</v>
      </c>
      <c r="O50" s="2">
        <v>85.1</v>
      </c>
      <c r="P50" s="8">
        <v>29.5</v>
      </c>
    </row>
    <row r="51" spans="5:16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9">
        <v>0</v>
      </c>
    </row>
    <row r="52" spans="5:16" x14ac:dyDescent="0.25">
      <c r="E52" s="21" t="s">
        <v>66</v>
      </c>
      <c r="F52" s="19"/>
      <c r="G52" s="24">
        <v>20</v>
      </c>
      <c r="H52" s="4">
        <v>0</v>
      </c>
      <c r="I52" s="1">
        <v>0</v>
      </c>
      <c r="J52" s="1">
        <v>0</v>
      </c>
      <c r="K52" s="2">
        <v>45</v>
      </c>
      <c r="L52" s="2">
        <v>45</v>
      </c>
      <c r="M52" s="2">
        <v>10</v>
      </c>
      <c r="N52" s="1">
        <v>0</v>
      </c>
      <c r="O52" s="2">
        <v>111.5</v>
      </c>
      <c r="P52" s="8">
        <v>36</v>
      </c>
    </row>
    <row r="53" spans="5:16" x14ac:dyDescent="0.25">
      <c r="E53" s="21" t="s">
        <v>67</v>
      </c>
      <c r="F53" s="19"/>
      <c r="G53" s="24">
        <v>6</v>
      </c>
      <c r="H53" s="4">
        <v>0</v>
      </c>
      <c r="I53" s="1">
        <v>0</v>
      </c>
      <c r="J53" s="2">
        <v>16.7</v>
      </c>
      <c r="K53" s="2">
        <v>16.7</v>
      </c>
      <c r="L53" s="2">
        <v>33.299999999999997</v>
      </c>
      <c r="M53" s="2">
        <v>33.299999999999997</v>
      </c>
      <c r="N53" s="1">
        <v>0</v>
      </c>
      <c r="O53" s="2">
        <v>120</v>
      </c>
      <c r="P53" s="8">
        <v>56.9</v>
      </c>
    </row>
    <row r="54" spans="5:16" x14ac:dyDescent="0.25">
      <c r="E54" s="21" t="s">
        <v>68</v>
      </c>
      <c r="F54" s="19"/>
      <c r="G54" s="24">
        <v>4</v>
      </c>
      <c r="H54" s="3">
        <v>50</v>
      </c>
      <c r="I54" s="2">
        <v>25</v>
      </c>
      <c r="J54" s="1">
        <v>0</v>
      </c>
      <c r="K54" s="2">
        <v>25</v>
      </c>
      <c r="L54" s="1">
        <v>0</v>
      </c>
      <c r="M54" s="1">
        <v>0</v>
      </c>
      <c r="N54" s="1">
        <v>0</v>
      </c>
      <c r="O54" s="2">
        <v>30</v>
      </c>
      <c r="P54" s="8">
        <v>40.6</v>
      </c>
    </row>
    <row r="55" spans="5:16" x14ac:dyDescent="0.25">
      <c r="E55" s="21" t="s">
        <v>69</v>
      </c>
      <c r="F55" s="19"/>
      <c r="G55" s="24">
        <v>28</v>
      </c>
      <c r="H55" s="4">
        <v>0</v>
      </c>
      <c r="I55" s="1">
        <v>0</v>
      </c>
      <c r="J55" s="2">
        <v>10.7</v>
      </c>
      <c r="K55" s="2">
        <v>50</v>
      </c>
      <c r="L55" s="2">
        <v>7.1</v>
      </c>
      <c r="M55" s="2">
        <v>32.1</v>
      </c>
      <c r="N55" s="1">
        <v>0</v>
      </c>
      <c r="O55" s="2">
        <v>126.4</v>
      </c>
      <c r="P55" s="8">
        <v>98.1</v>
      </c>
    </row>
    <row r="56" spans="5:16" x14ac:dyDescent="0.25">
      <c r="E56" s="21" t="s">
        <v>70</v>
      </c>
      <c r="F56" s="19"/>
      <c r="G56" s="24">
        <v>3</v>
      </c>
      <c r="H56" s="3">
        <v>33.299999999999997</v>
      </c>
      <c r="I56" s="1">
        <v>0</v>
      </c>
      <c r="J56" s="1">
        <v>0</v>
      </c>
      <c r="K56" s="2">
        <v>33.299999999999997</v>
      </c>
      <c r="L56" s="2">
        <v>33.299999999999997</v>
      </c>
      <c r="M56" s="1">
        <v>0</v>
      </c>
      <c r="N56" s="1">
        <v>0</v>
      </c>
      <c r="O56" s="2">
        <v>63.3</v>
      </c>
      <c r="P56" s="8">
        <v>55.1</v>
      </c>
    </row>
    <row r="57" spans="5:16" x14ac:dyDescent="0.25">
      <c r="E57" s="21" t="s">
        <v>71</v>
      </c>
      <c r="F57" s="19"/>
      <c r="G57" s="24">
        <v>5</v>
      </c>
      <c r="H57" s="4">
        <v>0</v>
      </c>
      <c r="I57" s="1">
        <v>0</v>
      </c>
      <c r="J57" s="2">
        <v>40</v>
      </c>
      <c r="K57" s="2">
        <v>20</v>
      </c>
      <c r="L57" s="2">
        <v>40</v>
      </c>
      <c r="M57" s="1">
        <v>0</v>
      </c>
      <c r="N57" s="1">
        <v>0</v>
      </c>
      <c r="O57" s="2">
        <v>72</v>
      </c>
      <c r="P57" s="8">
        <v>45.5</v>
      </c>
    </row>
    <row r="58" spans="5:16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9">
        <v>0</v>
      </c>
    </row>
    <row r="59" spans="5:16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9">
        <v>0</v>
      </c>
    </row>
    <row r="60" spans="5:16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9">
        <v>0</v>
      </c>
    </row>
    <row r="61" spans="5:16" x14ac:dyDescent="0.25">
      <c r="E61" s="21" t="s">
        <v>75</v>
      </c>
      <c r="F61" s="19"/>
      <c r="G61" s="24">
        <v>2</v>
      </c>
      <c r="H61" s="4">
        <v>0</v>
      </c>
      <c r="I61" s="1">
        <v>0</v>
      </c>
      <c r="J61" s="2">
        <v>50</v>
      </c>
      <c r="K61" s="2">
        <v>50</v>
      </c>
      <c r="L61" s="1">
        <v>0</v>
      </c>
      <c r="M61" s="1">
        <v>0</v>
      </c>
      <c r="N61" s="1">
        <v>0</v>
      </c>
      <c r="O61" s="2">
        <v>60</v>
      </c>
      <c r="P61" s="8">
        <v>42.4</v>
      </c>
    </row>
    <row r="62" spans="5:16" x14ac:dyDescent="0.25">
      <c r="E62" s="21" t="s">
        <v>76</v>
      </c>
      <c r="F62" s="19"/>
      <c r="G62" s="24">
        <v>42</v>
      </c>
      <c r="H62" s="3">
        <v>2.4</v>
      </c>
      <c r="I62" s="1">
        <v>0</v>
      </c>
      <c r="J62" s="1">
        <v>0</v>
      </c>
      <c r="K62" s="1">
        <v>0</v>
      </c>
      <c r="L62" s="2">
        <v>7.1</v>
      </c>
      <c r="M62" s="2">
        <v>90.5</v>
      </c>
      <c r="N62" s="1">
        <v>0</v>
      </c>
      <c r="O62" s="2">
        <v>788.9</v>
      </c>
      <c r="P62" s="8">
        <v>331.7</v>
      </c>
    </row>
    <row r="63" spans="5:16" x14ac:dyDescent="0.25">
      <c r="E63" s="21" t="s">
        <v>77</v>
      </c>
      <c r="F63" s="19"/>
      <c r="G63" s="24">
        <v>33</v>
      </c>
      <c r="H63" s="3">
        <v>6.1</v>
      </c>
      <c r="I63" s="2">
        <v>3</v>
      </c>
      <c r="J63" s="2">
        <v>6.1</v>
      </c>
      <c r="K63" s="2">
        <v>12.1</v>
      </c>
      <c r="L63" s="2">
        <v>30.3</v>
      </c>
      <c r="M63" s="2">
        <v>42.4</v>
      </c>
      <c r="N63" s="1">
        <v>0</v>
      </c>
      <c r="O63" s="2">
        <v>157.6</v>
      </c>
      <c r="P63" s="8">
        <v>114</v>
      </c>
    </row>
    <row r="64" spans="5:16" x14ac:dyDescent="0.25">
      <c r="E64" s="21" t="s">
        <v>78</v>
      </c>
      <c r="F64" s="19"/>
      <c r="G64" s="24">
        <v>17</v>
      </c>
      <c r="H64" s="4">
        <v>0</v>
      </c>
      <c r="I64" s="1">
        <v>0</v>
      </c>
      <c r="J64" s="1">
        <v>0</v>
      </c>
      <c r="K64" s="2">
        <v>41.2</v>
      </c>
      <c r="L64" s="2">
        <v>17.600000000000001</v>
      </c>
      <c r="M64" s="2">
        <v>41.2</v>
      </c>
      <c r="N64" s="1">
        <v>0</v>
      </c>
      <c r="O64" s="2">
        <v>162.9</v>
      </c>
      <c r="P64" s="8">
        <v>124.6</v>
      </c>
    </row>
    <row r="65" spans="5:16" x14ac:dyDescent="0.25">
      <c r="E65" s="21" t="s">
        <v>79</v>
      </c>
      <c r="F65" s="19"/>
      <c r="G65" s="24">
        <v>15</v>
      </c>
      <c r="H65" s="4">
        <v>0</v>
      </c>
      <c r="I65" s="1">
        <v>0</v>
      </c>
      <c r="J65" s="2">
        <v>6.7</v>
      </c>
      <c r="K65" s="2">
        <v>26.7</v>
      </c>
      <c r="L65" s="2">
        <v>26.7</v>
      </c>
      <c r="M65" s="2">
        <v>40</v>
      </c>
      <c r="N65" s="1">
        <v>0</v>
      </c>
      <c r="O65" s="2">
        <v>153.30000000000001</v>
      </c>
      <c r="P65" s="8">
        <v>90</v>
      </c>
    </row>
    <row r="66" spans="5:16" x14ac:dyDescent="0.25">
      <c r="E66" s="21" t="s">
        <v>80</v>
      </c>
      <c r="F66" s="19"/>
      <c r="G66" s="24">
        <v>1</v>
      </c>
      <c r="H66" s="4">
        <v>0</v>
      </c>
      <c r="I66" s="1">
        <v>0</v>
      </c>
      <c r="J66" s="2">
        <v>100</v>
      </c>
      <c r="K66" s="1">
        <v>0</v>
      </c>
      <c r="L66" s="1">
        <v>0</v>
      </c>
      <c r="M66" s="1">
        <v>0</v>
      </c>
      <c r="N66" s="1">
        <v>0</v>
      </c>
      <c r="O66" s="2">
        <v>30</v>
      </c>
      <c r="P66" s="8">
        <v>0</v>
      </c>
    </row>
    <row r="67" spans="5:16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9">
        <v>0</v>
      </c>
    </row>
    <row r="68" spans="5:16" x14ac:dyDescent="0.25">
      <c r="E68" s="21" t="s">
        <v>82</v>
      </c>
      <c r="F68" s="19"/>
      <c r="G68" s="24">
        <v>25</v>
      </c>
      <c r="H68" s="4">
        <v>0</v>
      </c>
      <c r="I68" s="2">
        <v>4</v>
      </c>
      <c r="J68" s="2">
        <v>8</v>
      </c>
      <c r="K68" s="2">
        <v>16</v>
      </c>
      <c r="L68" s="2">
        <v>8</v>
      </c>
      <c r="M68" s="2">
        <v>64</v>
      </c>
      <c r="N68" s="1">
        <v>0</v>
      </c>
      <c r="O68" s="2">
        <v>191.6</v>
      </c>
      <c r="P68" s="8">
        <v>112.2</v>
      </c>
    </row>
    <row r="69" spans="5:16" x14ac:dyDescent="0.25">
      <c r="E69" s="21" t="s">
        <v>83</v>
      </c>
      <c r="F69" s="19"/>
      <c r="G69" s="24">
        <v>11</v>
      </c>
      <c r="H69" s="4">
        <v>0</v>
      </c>
      <c r="I69" s="1">
        <v>0</v>
      </c>
      <c r="J69" s="1">
        <v>0</v>
      </c>
      <c r="K69" s="2">
        <v>9.1</v>
      </c>
      <c r="L69" s="2">
        <v>9.1</v>
      </c>
      <c r="M69" s="2">
        <v>81.8</v>
      </c>
      <c r="N69" s="1">
        <v>0</v>
      </c>
      <c r="O69" s="2">
        <v>236.4</v>
      </c>
      <c r="P69" s="8">
        <v>129.19999999999999</v>
      </c>
    </row>
    <row r="70" spans="5:16" x14ac:dyDescent="0.25">
      <c r="E70" s="21" t="s">
        <v>84</v>
      </c>
      <c r="F70" s="19"/>
      <c r="G70" s="24">
        <v>10</v>
      </c>
      <c r="H70" s="4">
        <v>0</v>
      </c>
      <c r="I70" s="1">
        <v>0</v>
      </c>
      <c r="J70" s="2">
        <v>20</v>
      </c>
      <c r="K70" s="2">
        <v>50</v>
      </c>
      <c r="L70" s="2">
        <v>30</v>
      </c>
      <c r="M70" s="1">
        <v>0</v>
      </c>
      <c r="N70" s="1">
        <v>0</v>
      </c>
      <c r="O70" s="2">
        <v>73</v>
      </c>
      <c r="P70" s="8">
        <v>34</v>
      </c>
    </row>
    <row r="71" spans="5:16" x14ac:dyDescent="0.25">
      <c r="E71" s="21" t="s">
        <v>85</v>
      </c>
      <c r="F71" s="19"/>
      <c r="G71" s="24">
        <v>14</v>
      </c>
      <c r="H71" s="3">
        <v>7.1</v>
      </c>
      <c r="I71" s="2">
        <v>7.1</v>
      </c>
      <c r="J71" s="2">
        <v>28.6</v>
      </c>
      <c r="K71" s="2">
        <v>50</v>
      </c>
      <c r="L71" s="2">
        <v>7.1</v>
      </c>
      <c r="M71" s="1">
        <v>0</v>
      </c>
      <c r="N71" s="1">
        <v>0</v>
      </c>
      <c r="O71" s="2">
        <v>51.4</v>
      </c>
      <c r="P71" s="8">
        <v>29.3</v>
      </c>
    </row>
    <row r="72" spans="5:16" x14ac:dyDescent="0.25">
      <c r="E72" s="21" t="s">
        <v>86</v>
      </c>
      <c r="F72" s="19"/>
      <c r="G72" s="24">
        <v>41</v>
      </c>
      <c r="H72" s="3">
        <v>26.8</v>
      </c>
      <c r="I72" s="2">
        <v>53.7</v>
      </c>
      <c r="J72" s="2">
        <v>17.100000000000001</v>
      </c>
      <c r="K72" s="2">
        <v>2.4</v>
      </c>
      <c r="L72" s="1">
        <v>0</v>
      </c>
      <c r="M72" s="1">
        <v>0</v>
      </c>
      <c r="N72" s="1">
        <v>0</v>
      </c>
      <c r="O72" s="2">
        <v>19.3</v>
      </c>
      <c r="P72" s="8">
        <v>10.5</v>
      </c>
    </row>
    <row r="73" spans="5:16" x14ac:dyDescent="0.25">
      <c r="E73" s="21" t="s">
        <v>87</v>
      </c>
      <c r="F73" s="19"/>
      <c r="G73" s="24">
        <v>10</v>
      </c>
      <c r="H73" s="4">
        <v>0</v>
      </c>
      <c r="I73" s="2">
        <v>40</v>
      </c>
      <c r="J73" s="2">
        <v>20</v>
      </c>
      <c r="K73" s="2">
        <v>40</v>
      </c>
      <c r="L73" s="1">
        <v>0</v>
      </c>
      <c r="M73" s="1">
        <v>0</v>
      </c>
      <c r="N73" s="1">
        <v>0</v>
      </c>
      <c r="O73" s="2">
        <v>39</v>
      </c>
      <c r="P73" s="8">
        <v>19.8</v>
      </c>
    </row>
    <row r="74" spans="5:16" x14ac:dyDescent="0.25">
      <c r="E74" s="21" t="s">
        <v>88</v>
      </c>
      <c r="F74" s="19"/>
      <c r="G74" s="24">
        <v>7</v>
      </c>
      <c r="H74" s="3">
        <v>28.6</v>
      </c>
      <c r="I74" s="2">
        <v>28.6</v>
      </c>
      <c r="J74" s="2">
        <v>28.6</v>
      </c>
      <c r="K74" s="2">
        <v>14.3</v>
      </c>
      <c r="L74" s="1">
        <v>0</v>
      </c>
      <c r="M74" s="1">
        <v>0</v>
      </c>
      <c r="N74" s="1">
        <v>0</v>
      </c>
      <c r="O74" s="2">
        <v>28.6</v>
      </c>
      <c r="P74" s="8">
        <v>28.7</v>
      </c>
    </row>
    <row r="75" spans="5:16" x14ac:dyDescent="0.25">
      <c r="E75" s="21" t="s">
        <v>89</v>
      </c>
      <c r="F75" s="19"/>
      <c r="G75" s="24">
        <v>40</v>
      </c>
      <c r="H75" s="3">
        <v>17.5</v>
      </c>
      <c r="I75" s="2">
        <v>22.5</v>
      </c>
      <c r="J75" s="2">
        <v>50</v>
      </c>
      <c r="K75" s="2">
        <v>5</v>
      </c>
      <c r="L75" s="2">
        <v>2.5</v>
      </c>
      <c r="M75" s="2">
        <v>2.5</v>
      </c>
      <c r="N75" s="1">
        <v>0</v>
      </c>
      <c r="O75" s="2">
        <v>34.1</v>
      </c>
      <c r="P75" s="8">
        <v>39.6</v>
      </c>
    </row>
    <row r="76" spans="5:16" x14ac:dyDescent="0.25">
      <c r="E76" s="21" t="s">
        <v>90</v>
      </c>
      <c r="F76" s="19"/>
      <c r="G76" s="24">
        <v>73</v>
      </c>
      <c r="H76" s="3">
        <v>32.9</v>
      </c>
      <c r="I76" s="2">
        <v>28.8</v>
      </c>
      <c r="J76" s="2">
        <v>34.200000000000003</v>
      </c>
      <c r="K76" s="2">
        <v>4.0999999999999996</v>
      </c>
      <c r="L76" s="1">
        <v>0</v>
      </c>
      <c r="M76" s="1">
        <v>0</v>
      </c>
      <c r="N76" s="1">
        <v>0</v>
      </c>
      <c r="O76" s="2">
        <v>20.5</v>
      </c>
      <c r="P76" s="8">
        <v>12.6</v>
      </c>
    </row>
    <row r="77" spans="5:16" x14ac:dyDescent="0.25">
      <c r="E77" s="21" t="s">
        <v>91</v>
      </c>
      <c r="F77" s="19"/>
      <c r="G77" s="24">
        <v>40</v>
      </c>
      <c r="H77" s="3">
        <v>12.5</v>
      </c>
      <c r="I77" s="2">
        <v>32.5</v>
      </c>
      <c r="J77" s="2">
        <v>27.5</v>
      </c>
      <c r="K77" s="2">
        <v>15</v>
      </c>
      <c r="L77" s="2">
        <v>12.5</v>
      </c>
      <c r="M77" s="1">
        <v>0</v>
      </c>
      <c r="N77" s="1">
        <v>0</v>
      </c>
      <c r="O77" s="2">
        <v>41.5</v>
      </c>
      <c r="P77" s="8">
        <v>35.799999999999997</v>
      </c>
    </row>
    <row r="78" spans="5:16" x14ac:dyDescent="0.25">
      <c r="E78" s="21" t="s">
        <v>92</v>
      </c>
      <c r="F78" s="19"/>
      <c r="G78" s="24">
        <v>746</v>
      </c>
      <c r="H78" s="3">
        <v>27.1</v>
      </c>
      <c r="I78" s="2">
        <v>48.1</v>
      </c>
      <c r="J78" s="2">
        <v>20.9</v>
      </c>
      <c r="K78" s="2">
        <v>3.9</v>
      </c>
      <c r="L78" s="1">
        <v>0</v>
      </c>
      <c r="M78" s="1">
        <v>0</v>
      </c>
      <c r="N78" s="1">
        <v>0</v>
      </c>
      <c r="O78" s="2">
        <v>20.2</v>
      </c>
      <c r="P78" s="8">
        <v>11.5</v>
      </c>
    </row>
    <row r="79" spans="5:16" x14ac:dyDescent="0.25">
      <c r="E79" s="21" t="s">
        <v>93</v>
      </c>
      <c r="F79" s="19"/>
      <c r="G79" s="24">
        <v>234</v>
      </c>
      <c r="H79" s="3">
        <v>34.200000000000003</v>
      </c>
      <c r="I79" s="2">
        <v>39.299999999999997</v>
      </c>
      <c r="J79" s="2">
        <v>22.2</v>
      </c>
      <c r="K79" s="2">
        <v>3.8</v>
      </c>
      <c r="L79" s="1">
        <v>0</v>
      </c>
      <c r="M79" s="2">
        <v>0.4</v>
      </c>
      <c r="N79" s="1">
        <v>0</v>
      </c>
      <c r="O79" s="2">
        <v>20.2</v>
      </c>
      <c r="P79" s="8">
        <v>15.7</v>
      </c>
    </row>
    <row r="80" spans="5:16" x14ac:dyDescent="0.25">
      <c r="E80" s="21" t="s">
        <v>94</v>
      </c>
      <c r="F80" s="19"/>
      <c r="G80" s="24">
        <v>11</v>
      </c>
      <c r="H80" s="3">
        <v>27.3</v>
      </c>
      <c r="I80" s="2">
        <v>36.4</v>
      </c>
      <c r="J80" s="2">
        <v>36.4</v>
      </c>
      <c r="K80" s="1">
        <v>0</v>
      </c>
      <c r="L80" s="1">
        <v>0</v>
      </c>
      <c r="M80" s="1">
        <v>0</v>
      </c>
      <c r="N80" s="1">
        <v>0</v>
      </c>
      <c r="O80" s="2">
        <v>20.6</v>
      </c>
      <c r="P80" s="8">
        <v>9</v>
      </c>
    </row>
    <row r="81" spans="5:16" x14ac:dyDescent="0.25">
      <c r="E81" s="21" t="s">
        <v>95</v>
      </c>
      <c r="F81" s="19"/>
      <c r="G81" s="24">
        <v>15</v>
      </c>
      <c r="H81" s="3">
        <v>66.7</v>
      </c>
      <c r="I81" s="2">
        <v>20</v>
      </c>
      <c r="J81" s="2">
        <v>6.7</v>
      </c>
      <c r="K81" s="2">
        <v>6.7</v>
      </c>
      <c r="L81" s="1">
        <v>0</v>
      </c>
      <c r="M81" s="1">
        <v>0</v>
      </c>
      <c r="N81" s="1">
        <v>0</v>
      </c>
      <c r="O81" s="2">
        <v>14</v>
      </c>
      <c r="P81" s="8">
        <v>15.2</v>
      </c>
    </row>
    <row r="82" spans="5:16" x14ac:dyDescent="0.25">
      <c r="E82" s="21" t="s">
        <v>96</v>
      </c>
      <c r="F82" s="19"/>
      <c r="G82" s="24">
        <v>9</v>
      </c>
      <c r="H82" s="3">
        <v>44.4</v>
      </c>
      <c r="I82" s="2">
        <v>11.1</v>
      </c>
      <c r="J82" s="2">
        <v>44.4</v>
      </c>
      <c r="K82" s="1">
        <v>0</v>
      </c>
      <c r="L82" s="1">
        <v>0</v>
      </c>
      <c r="M82" s="1">
        <v>0</v>
      </c>
      <c r="N82" s="1">
        <v>0</v>
      </c>
      <c r="O82" s="2">
        <v>20.6</v>
      </c>
      <c r="P82" s="8">
        <v>12.4</v>
      </c>
    </row>
    <row r="83" spans="5:16" x14ac:dyDescent="0.25">
      <c r="E83" s="21" t="s">
        <v>97</v>
      </c>
      <c r="F83" s="19"/>
      <c r="G83" s="24">
        <v>383</v>
      </c>
      <c r="H83" s="3">
        <v>25.6</v>
      </c>
      <c r="I83" s="2">
        <v>26.1</v>
      </c>
      <c r="J83" s="2">
        <v>36.299999999999997</v>
      </c>
      <c r="K83" s="2">
        <v>10.7</v>
      </c>
      <c r="L83" s="2">
        <v>1</v>
      </c>
      <c r="M83" s="1">
        <v>0</v>
      </c>
      <c r="N83" s="2">
        <v>0.3</v>
      </c>
      <c r="O83" s="2">
        <v>26.7</v>
      </c>
      <c r="P83" s="8">
        <v>19.600000000000001</v>
      </c>
    </row>
    <row r="84" spans="5:16" x14ac:dyDescent="0.25">
      <c r="E84" s="21" t="s">
        <v>98</v>
      </c>
      <c r="F84" s="19"/>
      <c r="G84" s="24">
        <v>13</v>
      </c>
      <c r="H84" s="3">
        <v>53.8</v>
      </c>
      <c r="I84" s="2">
        <v>38.5</v>
      </c>
      <c r="J84" s="2">
        <v>7.7</v>
      </c>
      <c r="K84" s="1">
        <v>0</v>
      </c>
      <c r="L84" s="1">
        <v>0</v>
      </c>
      <c r="M84" s="1">
        <v>0</v>
      </c>
      <c r="N84" s="1">
        <v>0</v>
      </c>
      <c r="O84" s="2">
        <v>13.5</v>
      </c>
      <c r="P84" s="8">
        <v>7</v>
      </c>
    </row>
    <row r="85" spans="5:16" x14ac:dyDescent="0.25">
      <c r="E85" s="21" t="s">
        <v>99</v>
      </c>
      <c r="F85" s="19"/>
      <c r="G85" s="24">
        <v>224</v>
      </c>
      <c r="H85" s="3">
        <v>67.400000000000006</v>
      </c>
      <c r="I85" s="2">
        <v>22.3</v>
      </c>
      <c r="J85" s="2">
        <v>7.6</v>
      </c>
      <c r="K85" s="2">
        <v>2.7</v>
      </c>
      <c r="L85" s="1">
        <v>0</v>
      </c>
      <c r="M85" s="1">
        <v>0</v>
      </c>
      <c r="N85" s="1">
        <v>0</v>
      </c>
      <c r="O85" s="2">
        <v>13.3</v>
      </c>
      <c r="P85" s="8">
        <v>10.7</v>
      </c>
    </row>
    <row r="86" spans="5:16" x14ac:dyDescent="0.25">
      <c r="E86" s="21" t="s">
        <v>100</v>
      </c>
      <c r="F86" s="19"/>
      <c r="G86" s="24">
        <v>51</v>
      </c>
      <c r="H86" s="3">
        <v>7.8</v>
      </c>
      <c r="I86" s="2">
        <v>11.8</v>
      </c>
      <c r="J86" s="2">
        <v>21.6</v>
      </c>
      <c r="K86" s="2">
        <v>43.1</v>
      </c>
      <c r="L86" s="2">
        <v>11.8</v>
      </c>
      <c r="M86" s="2">
        <v>3.9</v>
      </c>
      <c r="N86" s="1">
        <v>0</v>
      </c>
      <c r="O86" s="2">
        <v>57.1</v>
      </c>
      <c r="P86" s="8">
        <v>39.799999999999997</v>
      </c>
    </row>
    <row r="87" spans="5:16" x14ac:dyDescent="0.25">
      <c r="E87" s="21" t="s">
        <v>101</v>
      </c>
      <c r="F87" s="19"/>
      <c r="G87" s="24">
        <v>377</v>
      </c>
      <c r="H87" s="3">
        <v>67.599999999999994</v>
      </c>
      <c r="I87" s="2">
        <v>23.1</v>
      </c>
      <c r="J87" s="2">
        <v>8.1999999999999993</v>
      </c>
      <c r="K87" s="2">
        <v>1.1000000000000001</v>
      </c>
      <c r="L87" s="1">
        <v>0</v>
      </c>
      <c r="M87" s="1">
        <v>0</v>
      </c>
      <c r="N87" s="1">
        <v>0</v>
      </c>
      <c r="O87" s="2">
        <v>12.4</v>
      </c>
      <c r="P87" s="8">
        <v>8.8000000000000007</v>
      </c>
    </row>
    <row r="88" spans="5:16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9">
        <v>0</v>
      </c>
    </row>
    <row r="89" spans="5:16" x14ac:dyDescent="0.25">
      <c r="E89" s="21" t="s">
        <v>103</v>
      </c>
      <c r="F89" s="19"/>
      <c r="G89" s="24">
        <v>1</v>
      </c>
      <c r="H89" s="4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2">
        <v>90</v>
      </c>
      <c r="P89" s="8">
        <v>0</v>
      </c>
    </row>
    <row r="90" spans="5:16" x14ac:dyDescent="0.25">
      <c r="E90" s="21" t="s">
        <v>104</v>
      </c>
      <c r="F90" s="19"/>
      <c r="G90" s="24">
        <v>1</v>
      </c>
      <c r="H90" s="4">
        <v>0</v>
      </c>
      <c r="I90" s="2">
        <v>100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2">
        <v>20</v>
      </c>
      <c r="P90" s="8">
        <v>0</v>
      </c>
    </row>
    <row r="91" spans="5:16" x14ac:dyDescent="0.25">
      <c r="E91" s="21" t="s">
        <v>105</v>
      </c>
      <c r="F91" s="19"/>
      <c r="G91" s="24">
        <v>13</v>
      </c>
      <c r="H91" s="3">
        <v>76.900000000000006</v>
      </c>
      <c r="I91" s="2">
        <v>23.1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2">
        <v>10.8</v>
      </c>
      <c r="P91" s="8">
        <v>4.9000000000000004</v>
      </c>
    </row>
    <row r="92" spans="5:16" x14ac:dyDescent="0.25">
      <c r="E92" s="21" t="s">
        <v>106</v>
      </c>
      <c r="F92" s="19"/>
      <c r="G92" s="24">
        <v>3</v>
      </c>
      <c r="H92" s="4">
        <v>0</v>
      </c>
      <c r="I92" s="1">
        <v>0</v>
      </c>
      <c r="J92" s="1">
        <v>0</v>
      </c>
      <c r="K92" s="2">
        <v>100</v>
      </c>
      <c r="L92" s="1">
        <v>0</v>
      </c>
      <c r="M92" s="1">
        <v>0</v>
      </c>
      <c r="N92" s="1">
        <v>0</v>
      </c>
      <c r="O92" s="2">
        <v>60</v>
      </c>
      <c r="P92" s="8">
        <v>0</v>
      </c>
    </row>
    <row r="93" spans="5:16" x14ac:dyDescent="0.25">
      <c r="E93" s="21" t="s">
        <v>107</v>
      </c>
      <c r="F93" s="19"/>
      <c r="G93" s="24">
        <v>2</v>
      </c>
      <c r="H93" s="4">
        <v>0</v>
      </c>
      <c r="I93" s="2">
        <v>50</v>
      </c>
      <c r="J93" s="1">
        <v>0</v>
      </c>
      <c r="K93" s="2">
        <v>50</v>
      </c>
      <c r="L93" s="1">
        <v>0</v>
      </c>
      <c r="M93" s="1">
        <v>0</v>
      </c>
      <c r="N93" s="1">
        <v>0</v>
      </c>
      <c r="O93" s="2">
        <v>40</v>
      </c>
      <c r="P93" s="8">
        <v>28.3</v>
      </c>
    </row>
    <row r="94" spans="5:16" x14ac:dyDescent="0.25">
      <c r="E94" s="21" t="s">
        <v>108</v>
      </c>
      <c r="F94" s="19"/>
      <c r="G94" s="24">
        <v>1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2">
        <v>100</v>
      </c>
      <c r="N94" s="1">
        <v>0</v>
      </c>
      <c r="O94" s="2">
        <v>180</v>
      </c>
      <c r="P94" s="8">
        <v>0</v>
      </c>
    </row>
    <row r="95" spans="5:16" x14ac:dyDescent="0.25">
      <c r="E95" s="21" t="s">
        <v>109</v>
      </c>
      <c r="F95" s="19"/>
      <c r="G95" s="24">
        <v>3</v>
      </c>
      <c r="H95" s="4">
        <v>0</v>
      </c>
      <c r="I95" s="1">
        <v>0</v>
      </c>
      <c r="J95" s="2">
        <v>33.299999999999997</v>
      </c>
      <c r="K95" s="2">
        <v>66.7</v>
      </c>
      <c r="L95" s="1">
        <v>0</v>
      </c>
      <c r="M95" s="1">
        <v>0</v>
      </c>
      <c r="N95" s="1">
        <v>0</v>
      </c>
      <c r="O95" s="2">
        <v>66.7</v>
      </c>
      <c r="P95" s="8">
        <v>20.8</v>
      </c>
    </row>
    <row r="96" spans="5:16" x14ac:dyDescent="0.25">
      <c r="E96" s="21" t="s">
        <v>110</v>
      </c>
      <c r="F96" s="19"/>
      <c r="G96" s="24">
        <v>2</v>
      </c>
      <c r="H96" s="3">
        <v>50</v>
      </c>
      <c r="I96" s="1">
        <v>0</v>
      </c>
      <c r="J96" s="1">
        <v>0</v>
      </c>
      <c r="K96" s="2">
        <v>50</v>
      </c>
      <c r="L96" s="1">
        <v>0</v>
      </c>
      <c r="M96" s="1">
        <v>0</v>
      </c>
      <c r="N96" s="1">
        <v>0</v>
      </c>
      <c r="O96" s="2">
        <v>35</v>
      </c>
      <c r="P96" s="8">
        <v>35.4</v>
      </c>
    </row>
    <row r="97" spans="5:16" x14ac:dyDescent="0.25">
      <c r="E97" s="21" t="s">
        <v>111</v>
      </c>
      <c r="F97" s="19"/>
      <c r="G97" s="24">
        <v>4</v>
      </c>
      <c r="H97" s="3">
        <v>25</v>
      </c>
      <c r="I97" s="1">
        <v>0</v>
      </c>
      <c r="J97" s="2">
        <v>25</v>
      </c>
      <c r="K97" s="2">
        <v>50</v>
      </c>
      <c r="L97" s="1">
        <v>0</v>
      </c>
      <c r="M97" s="1">
        <v>0</v>
      </c>
      <c r="N97" s="1">
        <v>0</v>
      </c>
      <c r="O97" s="2">
        <v>46.3</v>
      </c>
      <c r="P97" s="8">
        <v>36.799999999999997</v>
      </c>
    </row>
    <row r="98" spans="5:16" x14ac:dyDescent="0.25">
      <c r="E98" s="21" t="s">
        <v>112</v>
      </c>
      <c r="F98" s="19"/>
      <c r="G98" s="24">
        <v>1</v>
      </c>
      <c r="H98" s="4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2">
        <v>45</v>
      </c>
      <c r="P98" s="8">
        <v>0</v>
      </c>
    </row>
    <row r="99" spans="5:16" x14ac:dyDescent="0.25">
      <c r="E99" s="21" t="s">
        <v>113</v>
      </c>
      <c r="F99" s="19"/>
      <c r="G99" s="24">
        <v>1</v>
      </c>
      <c r="H99" s="4">
        <v>0</v>
      </c>
      <c r="I99" s="1">
        <v>0</v>
      </c>
      <c r="J99" s="1">
        <v>0</v>
      </c>
      <c r="K99" s="2">
        <v>100</v>
      </c>
      <c r="L99" s="1">
        <v>0</v>
      </c>
      <c r="M99" s="1">
        <v>0</v>
      </c>
      <c r="N99" s="1">
        <v>0</v>
      </c>
      <c r="O99" s="2">
        <v>60</v>
      </c>
      <c r="P99" s="8">
        <v>0</v>
      </c>
    </row>
    <row r="100" spans="5:16" x14ac:dyDescent="0.25">
      <c r="E100" s="21" t="s">
        <v>114</v>
      </c>
      <c r="F100" s="19"/>
      <c r="G100" s="24">
        <v>6</v>
      </c>
      <c r="H100" s="3">
        <v>16.7</v>
      </c>
      <c r="I100" s="2">
        <v>33.299999999999997</v>
      </c>
      <c r="J100" s="2">
        <v>50</v>
      </c>
      <c r="K100" s="1">
        <v>0</v>
      </c>
      <c r="L100" s="1">
        <v>0</v>
      </c>
      <c r="M100" s="1">
        <v>0</v>
      </c>
      <c r="N100" s="1">
        <v>0</v>
      </c>
      <c r="O100" s="2">
        <v>25.8</v>
      </c>
      <c r="P100" s="8">
        <v>14.6</v>
      </c>
    </row>
    <row r="101" spans="5:16" x14ac:dyDescent="0.25">
      <c r="E101" s="21" t="s">
        <v>115</v>
      </c>
      <c r="F101" s="19"/>
      <c r="G101" s="24">
        <v>3</v>
      </c>
      <c r="H101" s="3">
        <v>33.299999999999997</v>
      </c>
      <c r="I101" s="1">
        <v>0</v>
      </c>
      <c r="J101" s="1">
        <v>0</v>
      </c>
      <c r="K101" s="2">
        <v>66.7</v>
      </c>
      <c r="L101" s="1">
        <v>0</v>
      </c>
      <c r="M101" s="1">
        <v>0</v>
      </c>
      <c r="N101" s="1">
        <v>0</v>
      </c>
      <c r="O101" s="2">
        <v>53.3</v>
      </c>
      <c r="P101" s="8">
        <v>40.4</v>
      </c>
    </row>
    <row r="102" spans="5:16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9">
        <v>0</v>
      </c>
    </row>
    <row r="103" spans="5:16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9">
        <v>0</v>
      </c>
    </row>
    <row r="104" spans="5:16" x14ac:dyDescent="0.25">
      <c r="E104" s="21" t="s">
        <v>118</v>
      </c>
      <c r="F104" s="19"/>
      <c r="G104" s="24">
        <v>1</v>
      </c>
      <c r="H104" s="3">
        <v>100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2">
        <v>10</v>
      </c>
      <c r="P104" s="8">
        <v>0</v>
      </c>
    </row>
    <row r="105" spans="5:16" x14ac:dyDescent="0.25">
      <c r="E105" s="21" t="s">
        <v>119</v>
      </c>
      <c r="F105" s="19"/>
      <c r="G105" s="24">
        <v>4</v>
      </c>
      <c r="H105" s="3">
        <v>100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2">
        <v>7.5</v>
      </c>
      <c r="P105" s="8">
        <v>2.9</v>
      </c>
    </row>
    <row r="106" spans="5:16" x14ac:dyDescent="0.25">
      <c r="E106" s="21" t="s">
        <v>120</v>
      </c>
      <c r="F106" s="19"/>
      <c r="G106" s="24">
        <v>2</v>
      </c>
      <c r="H106" s="4">
        <v>0</v>
      </c>
      <c r="I106" s="1">
        <v>0</v>
      </c>
      <c r="J106" s="2">
        <v>100</v>
      </c>
      <c r="K106" s="1">
        <v>0</v>
      </c>
      <c r="L106" s="1">
        <v>0</v>
      </c>
      <c r="M106" s="1">
        <v>0</v>
      </c>
      <c r="N106" s="1">
        <v>0</v>
      </c>
      <c r="O106" s="2">
        <v>35</v>
      </c>
      <c r="P106" s="8">
        <v>7.1</v>
      </c>
    </row>
    <row r="107" spans="5:16" x14ac:dyDescent="0.25">
      <c r="E107" s="21" t="s">
        <v>121</v>
      </c>
      <c r="F107" s="19"/>
      <c r="G107" s="24">
        <v>1</v>
      </c>
      <c r="H107" s="4">
        <v>0</v>
      </c>
      <c r="I107" s="1">
        <v>0</v>
      </c>
      <c r="J107" s="1">
        <v>0</v>
      </c>
      <c r="K107" s="2">
        <v>100</v>
      </c>
      <c r="L107" s="1">
        <v>0</v>
      </c>
      <c r="M107" s="1">
        <v>0</v>
      </c>
      <c r="N107" s="1">
        <v>0</v>
      </c>
      <c r="O107" s="2">
        <v>90</v>
      </c>
      <c r="P107" s="8">
        <v>0</v>
      </c>
    </row>
    <row r="108" spans="5:16" x14ac:dyDescent="0.25">
      <c r="E108" s="21" t="s">
        <v>122</v>
      </c>
      <c r="F108" s="19"/>
      <c r="G108" s="24">
        <v>1</v>
      </c>
      <c r="H108" s="4">
        <v>0</v>
      </c>
      <c r="I108" s="1">
        <v>0</v>
      </c>
      <c r="J108" s="1">
        <v>0</v>
      </c>
      <c r="K108" s="1">
        <v>0</v>
      </c>
      <c r="L108" s="1">
        <v>0</v>
      </c>
      <c r="M108" s="2">
        <v>100</v>
      </c>
      <c r="N108" s="1">
        <v>0</v>
      </c>
      <c r="O108" s="2">
        <v>180</v>
      </c>
      <c r="P108" s="8">
        <v>0</v>
      </c>
    </row>
    <row r="109" spans="5:16" ht="25.2" x14ac:dyDescent="0.25">
      <c r="E109" s="21" t="s">
        <v>123</v>
      </c>
      <c r="F109" s="19"/>
      <c r="G109" s="24">
        <v>5</v>
      </c>
      <c r="H109" s="4">
        <v>0</v>
      </c>
      <c r="I109" s="2">
        <v>60</v>
      </c>
      <c r="J109" s="2">
        <v>40</v>
      </c>
      <c r="K109" s="1">
        <v>0</v>
      </c>
      <c r="L109" s="1">
        <v>0</v>
      </c>
      <c r="M109" s="1">
        <v>0</v>
      </c>
      <c r="N109" s="1">
        <v>0</v>
      </c>
      <c r="O109" s="2">
        <v>22</v>
      </c>
      <c r="P109" s="8">
        <v>7.6</v>
      </c>
    </row>
    <row r="110" spans="5:16" x14ac:dyDescent="0.25">
      <c r="E110" s="21" t="s">
        <v>124</v>
      </c>
      <c r="F110" s="19"/>
      <c r="G110" s="24">
        <v>1</v>
      </c>
      <c r="H110" s="4">
        <v>0</v>
      </c>
      <c r="I110" s="1">
        <v>0</v>
      </c>
      <c r="J110" s="1">
        <v>0</v>
      </c>
      <c r="K110" s="1">
        <v>0</v>
      </c>
      <c r="L110" s="2">
        <v>100</v>
      </c>
      <c r="M110" s="1">
        <v>0</v>
      </c>
      <c r="N110" s="1">
        <v>0</v>
      </c>
      <c r="O110" s="2">
        <v>120</v>
      </c>
      <c r="P110" s="8">
        <v>0</v>
      </c>
    </row>
    <row r="111" spans="5:16" x14ac:dyDescent="0.25">
      <c r="E111" s="21" t="s">
        <v>125</v>
      </c>
      <c r="F111" s="19"/>
      <c r="G111" s="24">
        <v>1</v>
      </c>
      <c r="H111" s="4">
        <v>0</v>
      </c>
      <c r="I111" s="2">
        <v>100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2">
        <v>15</v>
      </c>
      <c r="P111" s="8">
        <v>0</v>
      </c>
    </row>
    <row r="112" spans="5:16" x14ac:dyDescent="0.25">
      <c r="E112" s="21" t="s">
        <v>126</v>
      </c>
      <c r="F112" s="19"/>
      <c r="G112" s="24">
        <v>1</v>
      </c>
      <c r="H112" s="4">
        <v>0</v>
      </c>
      <c r="I112" s="1">
        <v>0</v>
      </c>
      <c r="J112" s="1">
        <v>0</v>
      </c>
      <c r="K112" s="2">
        <v>100</v>
      </c>
      <c r="L112" s="1">
        <v>0</v>
      </c>
      <c r="M112" s="1">
        <v>0</v>
      </c>
      <c r="N112" s="1">
        <v>0</v>
      </c>
      <c r="O112" s="2">
        <v>90</v>
      </c>
      <c r="P112" s="8">
        <v>0</v>
      </c>
    </row>
    <row r="113" spans="5:16" x14ac:dyDescent="0.25">
      <c r="E113" s="21" t="s">
        <v>127</v>
      </c>
      <c r="F113" s="19"/>
      <c r="G113" s="24">
        <v>1</v>
      </c>
      <c r="H113" s="3">
        <v>100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2">
        <v>10</v>
      </c>
      <c r="P113" s="8">
        <v>0</v>
      </c>
    </row>
    <row r="114" spans="5:16" x14ac:dyDescent="0.25">
      <c r="E114" s="21" t="s">
        <v>128</v>
      </c>
      <c r="F114" s="19"/>
      <c r="G114" s="24">
        <v>3</v>
      </c>
      <c r="H114" s="4">
        <v>0</v>
      </c>
      <c r="I114" s="1">
        <v>0</v>
      </c>
      <c r="J114" s="2">
        <v>33.299999999999997</v>
      </c>
      <c r="K114" s="2">
        <v>66.7</v>
      </c>
      <c r="L114" s="1">
        <v>0</v>
      </c>
      <c r="M114" s="1">
        <v>0</v>
      </c>
      <c r="N114" s="1">
        <v>0</v>
      </c>
      <c r="O114" s="2">
        <v>60</v>
      </c>
      <c r="P114" s="8">
        <v>10</v>
      </c>
    </row>
    <row r="115" spans="5:16" x14ac:dyDescent="0.25">
      <c r="E115" s="21" t="s">
        <v>129</v>
      </c>
      <c r="F115" s="19"/>
      <c r="G115" s="24">
        <v>7</v>
      </c>
      <c r="H115" s="4">
        <v>0</v>
      </c>
      <c r="I115" s="1">
        <v>0</v>
      </c>
      <c r="J115" s="2">
        <v>42.9</v>
      </c>
      <c r="K115" s="2">
        <v>42.9</v>
      </c>
      <c r="L115" s="2">
        <v>14.3</v>
      </c>
      <c r="M115" s="1">
        <v>0</v>
      </c>
      <c r="N115" s="1">
        <v>0</v>
      </c>
      <c r="O115" s="2">
        <v>63.6</v>
      </c>
      <c r="P115" s="8">
        <v>25.6</v>
      </c>
    </row>
    <row r="116" spans="5:16" x14ac:dyDescent="0.25">
      <c r="E116" s="21" t="s">
        <v>130</v>
      </c>
      <c r="F116" s="19"/>
      <c r="G116" s="24">
        <v>6</v>
      </c>
      <c r="H116" s="4">
        <v>0</v>
      </c>
      <c r="I116" s="1">
        <v>0</v>
      </c>
      <c r="J116" s="1">
        <v>0</v>
      </c>
      <c r="K116" s="2">
        <v>83.3</v>
      </c>
      <c r="L116" s="2">
        <v>16.7</v>
      </c>
      <c r="M116" s="1">
        <v>0</v>
      </c>
      <c r="N116" s="1">
        <v>0</v>
      </c>
      <c r="O116" s="2">
        <v>79.2</v>
      </c>
      <c r="P116" s="8">
        <v>35.299999999999997</v>
      </c>
    </row>
    <row r="117" spans="5:16" x14ac:dyDescent="0.25">
      <c r="E117" s="21" t="s">
        <v>131</v>
      </c>
      <c r="F117" s="19"/>
      <c r="G117" s="24">
        <v>1</v>
      </c>
      <c r="H117" s="4">
        <v>0</v>
      </c>
      <c r="I117" s="1">
        <v>0</v>
      </c>
      <c r="J117" s="1">
        <v>0</v>
      </c>
      <c r="K117" s="1">
        <v>0</v>
      </c>
      <c r="L117" s="2">
        <v>100</v>
      </c>
      <c r="M117" s="1">
        <v>0</v>
      </c>
      <c r="N117" s="1">
        <v>0</v>
      </c>
      <c r="O117" s="2">
        <v>120</v>
      </c>
      <c r="P117" s="8">
        <v>0</v>
      </c>
    </row>
    <row r="118" spans="5:16" x14ac:dyDescent="0.25">
      <c r="E118" s="21" t="s">
        <v>132</v>
      </c>
      <c r="F118" s="19"/>
      <c r="G118" s="24">
        <v>3</v>
      </c>
      <c r="H118" s="4">
        <v>0</v>
      </c>
      <c r="I118" s="2">
        <v>100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2">
        <v>18.3</v>
      </c>
      <c r="P118" s="8">
        <v>2.9</v>
      </c>
    </row>
    <row r="119" spans="5:16" x14ac:dyDescent="0.25">
      <c r="E119" s="21" t="s">
        <v>133</v>
      </c>
      <c r="F119" s="19"/>
      <c r="G119" s="24">
        <v>5</v>
      </c>
      <c r="H119" s="4">
        <v>0</v>
      </c>
      <c r="I119" s="2">
        <v>60</v>
      </c>
      <c r="J119" s="2">
        <v>20</v>
      </c>
      <c r="K119" s="2">
        <v>20</v>
      </c>
      <c r="L119" s="1">
        <v>0</v>
      </c>
      <c r="M119" s="1">
        <v>0</v>
      </c>
      <c r="N119" s="1">
        <v>0</v>
      </c>
      <c r="O119" s="2">
        <v>35</v>
      </c>
      <c r="P119" s="8">
        <v>31.2</v>
      </c>
    </row>
    <row r="120" spans="5:16" x14ac:dyDescent="0.25">
      <c r="E120" s="21" t="s">
        <v>134</v>
      </c>
      <c r="F120" s="19"/>
      <c r="G120" s="24">
        <v>6</v>
      </c>
      <c r="H120" s="3">
        <v>33.299999999999997</v>
      </c>
      <c r="I120" s="2">
        <v>50</v>
      </c>
      <c r="J120" s="1">
        <v>0</v>
      </c>
      <c r="K120" s="2">
        <v>16.7</v>
      </c>
      <c r="L120" s="1">
        <v>0</v>
      </c>
      <c r="M120" s="1">
        <v>0</v>
      </c>
      <c r="N120" s="1">
        <v>0</v>
      </c>
      <c r="O120" s="2">
        <v>21.7</v>
      </c>
      <c r="P120" s="8">
        <v>19.100000000000001</v>
      </c>
    </row>
    <row r="121" spans="5:16" x14ac:dyDescent="0.25">
      <c r="E121" s="21" t="s">
        <v>135</v>
      </c>
      <c r="F121" s="19"/>
      <c r="G121" s="24">
        <v>1</v>
      </c>
      <c r="H121" s="4">
        <v>0</v>
      </c>
      <c r="I121" s="1">
        <v>0</v>
      </c>
      <c r="J121" s="2">
        <v>100</v>
      </c>
      <c r="K121" s="1">
        <v>0</v>
      </c>
      <c r="L121" s="1">
        <v>0</v>
      </c>
      <c r="M121" s="1">
        <v>0</v>
      </c>
      <c r="N121" s="1">
        <v>0</v>
      </c>
      <c r="O121" s="2">
        <v>30</v>
      </c>
      <c r="P121" s="8">
        <v>0</v>
      </c>
    </row>
    <row r="122" spans="5:16" x14ac:dyDescent="0.25">
      <c r="E122" s="21" t="s">
        <v>136</v>
      </c>
      <c r="F122" s="19"/>
      <c r="G122" s="24">
        <v>4</v>
      </c>
      <c r="H122" s="3">
        <v>75</v>
      </c>
      <c r="I122" s="1">
        <v>0</v>
      </c>
      <c r="J122" s="2">
        <v>25</v>
      </c>
      <c r="K122" s="1">
        <v>0</v>
      </c>
      <c r="L122" s="1">
        <v>0</v>
      </c>
      <c r="M122" s="1">
        <v>0</v>
      </c>
      <c r="N122" s="1">
        <v>0</v>
      </c>
      <c r="O122" s="2">
        <v>15</v>
      </c>
      <c r="P122" s="8">
        <v>10</v>
      </c>
    </row>
    <row r="123" spans="5:16" x14ac:dyDescent="0.25">
      <c r="E123" s="21" t="s">
        <v>137</v>
      </c>
      <c r="F123" s="19"/>
      <c r="G123" s="24">
        <v>1</v>
      </c>
      <c r="H123" s="4">
        <v>0</v>
      </c>
      <c r="I123" s="1">
        <v>0</v>
      </c>
      <c r="J123" s="2">
        <v>100</v>
      </c>
      <c r="K123" s="1">
        <v>0</v>
      </c>
      <c r="L123" s="1">
        <v>0</v>
      </c>
      <c r="M123" s="1">
        <v>0</v>
      </c>
      <c r="N123" s="1">
        <v>0</v>
      </c>
      <c r="O123" s="2">
        <v>50</v>
      </c>
      <c r="P123" s="8">
        <v>0</v>
      </c>
    </row>
    <row r="124" spans="5:16" x14ac:dyDescent="0.25">
      <c r="E124" s="21" t="s">
        <v>138</v>
      </c>
      <c r="F124" s="19"/>
      <c r="G124" s="24">
        <v>1</v>
      </c>
      <c r="H124" s="4">
        <v>0</v>
      </c>
      <c r="I124" s="1">
        <v>0</v>
      </c>
      <c r="J124" s="1">
        <v>0</v>
      </c>
      <c r="K124" s="2">
        <v>100</v>
      </c>
      <c r="L124" s="1">
        <v>0</v>
      </c>
      <c r="M124" s="1">
        <v>0</v>
      </c>
      <c r="N124" s="1">
        <v>0</v>
      </c>
      <c r="O124" s="2">
        <v>80</v>
      </c>
      <c r="P124" s="8">
        <v>0</v>
      </c>
    </row>
    <row r="125" spans="5:16" x14ac:dyDescent="0.25">
      <c r="E125" s="21" t="s">
        <v>139</v>
      </c>
      <c r="F125" s="19"/>
      <c r="G125" s="24">
        <v>1</v>
      </c>
      <c r="H125" s="3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2">
        <v>10</v>
      </c>
      <c r="P125" s="8">
        <v>0</v>
      </c>
    </row>
    <row r="126" spans="5:16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9">
        <v>0</v>
      </c>
    </row>
    <row r="127" spans="5:16" x14ac:dyDescent="0.25">
      <c r="E127" s="21" t="s">
        <v>141</v>
      </c>
      <c r="F127" s="19"/>
      <c r="G127" s="24">
        <v>1</v>
      </c>
      <c r="H127" s="4">
        <v>0</v>
      </c>
      <c r="I127" s="1">
        <v>0</v>
      </c>
      <c r="J127" s="1">
        <v>0</v>
      </c>
      <c r="K127" s="1">
        <v>0</v>
      </c>
      <c r="L127" s="2">
        <v>100</v>
      </c>
      <c r="M127" s="1">
        <v>0</v>
      </c>
      <c r="N127" s="1">
        <v>0</v>
      </c>
      <c r="O127" s="2">
        <v>120</v>
      </c>
      <c r="P127" s="8">
        <v>0</v>
      </c>
    </row>
    <row r="128" spans="5:16" x14ac:dyDescent="0.25">
      <c r="E128" s="21" t="s">
        <v>142</v>
      </c>
      <c r="F128" s="19"/>
      <c r="G128" s="24">
        <v>1</v>
      </c>
      <c r="H128" s="4">
        <v>0</v>
      </c>
      <c r="I128" s="1">
        <v>0</v>
      </c>
      <c r="J128" s="1">
        <v>0</v>
      </c>
      <c r="K128" s="2">
        <v>100</v>
      </c>
      <c r="L128" s="1">
        <v>0</v>
      </c>
      <c r="M128" s="1">
        <v>0</v>
      </c>
      <c r="N128" s="1">
        <v>0</v>
      </c>
      <c r="O128" s="2">
        <v>90</v>
      </c>
      <c r="P128" s="8">
        <v>0</v>
      </c>
    </row>
    <row r="129" spans="5:16" x14ac:dyDescent="0.25">
      <c r="E129" s="21" t="s">
        <v>143</v>
      </c>
      <c r="F129" s="19"/>
      <c r="G129" s="24">
        <v>3</v>
      </c>
      <c r="H129" s="3">
        <v>66.7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2">
        <v>33.299999999999997</v>
      </c>
      <c r="O129" s="2">
        <v>5</v>
      </c>
      <c r="P129" s="8">
        <v>0</v>
      </c>
    </row>
    <row r="130" spans="5:16" x14ac:dyDescent="0.25">
      <c r="E130" s="21" t="s">
        <v>144</v>
      </c>
      <c r="F130" s="19"/>
      <c r="G130" s="24">
        <v>8</v>
      </c>
      <c r="H130" s="4">
        <v>0</v>
      </c>
      <c r="I130" s="2">
        <v>12.5</v>
      </c>
      <c r="J130" s="2">
        <v>75</v>
      </c>
      <c r="K130" s="2">
        <v>12.5</v>
      </c>
      <c r="L130" s="1">
        <v>0</v>
      </c>
      <c r="M130" s="1">
        <v>0</v>
      </c>
      <c r="N130" s="1">
        <v>0</v>
      </c>
      <c r="O130" s="2">
        <v>31.9</v>
      </c>
      <c r="P130" s="8">
        <v>12.5</v>
      </c>
    </row>
    <row r="131" spans="5:16" x14ac:dyDescent="0.25">
      <c r="E131" s="21" t="s">
        <v>145</v>
      </c>
      <c r="F131" s="19"/>
      <c r="G131" s="24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2">
        <v>15</v>
      </c>
      <c r="P131" s="8">
        <v>0</v>
      </c>
    </row>
    <row r="132" spans="5:16" x14ac:dyDescent="0.25">
      <c r="E132" s="21" t="s">
        <v>146</v>
      </c>
      <c r="F132" s="19"/>
      <c r="G132" s="24">
        <v>4</v>
      </c>
      <c r="H132" s="4">
        <v>0</v>
      </c>
      <c r="I132" s="2">
        <v>50</v>
      </c>
      <c r="J132" s="2">
        <v>25</v>
      </c>
      <c r="K132" s="2">
        <v>25</v>
      </c>
      <c r="L132" s="1">
        <v>0</v>
      </c>
      <c r="M132" s="1">
        <v>0</v>
      </c>
      <c r="N132" s="1">
        <v>0</v>
      </c>
      <c r="O132" s="2">
        <v>32.5</v>
      </c>
      <c r="P132" s="8">
        <v>18.899999999999999</v>
      </c>
    </row>
    <row r="133" spans="5:16" x14ac:dyDescent="0.25">
      <c r="E133" s="21" t="s">
        <v>147</v>
      </c>
      <c r="F133" s="19"/>
      <c r="G133" s="24">
        <v>3</v>
      </c>
      <c r="H133" s="3">
        <v>66.7</v>
      </c>
      <c r="I133" s="1">
        <v>0</v>
      </c>
      <c r="J133" s="2">
        <v>33.299999999999997</v>
      </c>
      <c r="K133" s="1">
        <v>0</v>
      </c>
      <c r="L133" s="1">
        <v>0</v>
      </c>
      <c r="M133" s="1">
        <v>0</v>
      </c>
      <c r="N133" s="1">
        <v>0</v>
      </c>
      <c r="O133" s="2">
        <v>16.7</v>
      </c>
      <c r="P133" s="8">
        <v>11.5</v>
      </c>
    </row>
    <row r="134" spans="5:16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9">
        <v>0</v>
      </c>
    </row>
    <row r="135" spans="5:16" x14ac:dyDescent="0.25">
      <c r="E135" s="21" t="s">
        <v>149</v>
      </c>
      <c r="F135" s="19"/>
      <c r="G135" s="24">
        <v>4</v>
      </c>
      <c r="H135" s="3">
        <v>25</v>
      </c>
      <c r="I135" s="1">
        <v>0</v>
      </c>
      <c r="J135" s="2">
        <v>50</v>
      </c>
      <c r="K135" s="2">
        <v>25</v>
      </c>
      <c r="L135" s="1">
        <v>0</v>
      </c>
      <c r="M135" s="1">
        <v>0</v>
      </c>
      <c r="N135" s="1">
        <v>0</v>
      </c>
      <c r="O135" s="2">
        <v>32.5</v>
      </c>
      <c r="P135" s="8">
        <v>20.6</v>
      </c>
    </row>
    <row r="136" spans="5:16" x14ac:dyDescent="0.25">
      <c r="E136" s="21" t="s">
        <v>150</v>
      </c>
      <c r="F136" s="19"/>
      <c r="G136" s="24">
        <v>5</v>
      </c>
      <c r="H136" s="3">
        <v>40</v>
      </c>
      <c r="I136" s="2">
        <v>20</v>
      </c>
      <c r="J136" s="2">
        <v>20</v>
      </c>
      <c r="K136" s="2">
        <v>20</v>
      </c>
      <c r="L136" s="1">
        <v>0</v>
      </c>
      <c r="M136" s="1">
        <v>0</v>
      </c>
      <c r="N136" s="1">
        <v>0</v>
      </c>
      <c r="O136" s="2">
        <v>29</v>
      </c>
      <c r="P136" s="8">
        <v>24.1</v>
      </c>
    </row>
    <row r="137" spans="5:16" x14ac:dyDescent="0.25">
      <c r="E137" s="21" t="s">
        <v>151</v>
      </c>
      <c r="F137" s="19"/>
      <c r="G137" s="24">
        <v>2</v>
      </c>
      <c r="H137" s="3">
        <v>50</v>
      </c>
      <c r="I137" s="2">
        <v>50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2">
        <v>15</v>
      </c>
      <c r="P137" s="8">
        <v>7.1</v>
      </c>
    </row>
    <row r="138" spans="5:16" x14ac:dyDescent="0.25">
      <c r="E138" s="21" t="s">
        <v>152</v>
      </c>
      <c r="F138" s="19"/>
      <c r="G138" s="24">
        <v>2</v>
      </c>
      <c r="H138" s="4">
        <v>0</v>
      </c>
      <c r="I138" s="1">
        <v>0</v>
      </c>
      <c r="J138" s="1">
        <v>0</v>
      </c>
      <c r="K138" s="2">
        <v>100</v>
      </c>
      <c r="L138" s="1">
        <v>0</v>
      </c>
      <c r="M138" s="1">
        <v>0</v>
      </c>
      <c r="N138" s="1">
        <v>0</v>
      </c>
      <c r="O138" s="2">
        <v>60</v>
      </c>
      <c r="P138" s="8">
        <v>0</v>
      </c>
    </row>
    <row r="139" spans="5:16" x14ac:dyDescent="0.25">
      <c r="E139" s="21" t="s">
        <v>153</v>
      </c>
      <c r="F139" s="19"/>
      <c r="G139" s="24">
        <v>7</v>
      </c>
      <c r="H139" s="3">
        <v>42.9</v>
      </c>
      <c r="I139" s="2">
        <v>42.9</v>
      </c>
      <c r="J139" s="2">
        <v>14.3</v>
      </c>
      <c r="K139" s="1">
        <v>0</v>
      </c>
      <c r="L139" s="1">
        <v>0</v>
      </c>
      <c r="M139" s="1">
        <v>0</v>
      </c>
      <c r="N139" s="1">
        <v>0</v>
      </c>
      <c r="O139" s="2">
        <v>14.7</v>
      </c>
      <c r="P139" s="8">
        <v>10.4</v>
      </c>
    </row>
    <row r="140" spans="5:16" x14ac:dyDescent="0.25">
      <c r="E140" s="21" t="s">
        <v>154</v>
      </c>
      <c r="F140" s="19"/>
      <c r="G140" s="24">
        <v>1</v>
      </c>
      <c r="H140" s="4">
        <v>0</v>
      </c>
      <c r="I140" s="1">
        <v>0</v>
      </c>
      <c r="J140" s="2">
        <v>100</v>
      </c>
      <c r="K140" s="1">
        <v>0</v>
      </c>
      <c r="L140" s="1">
        <v>0</v>
      </c>
      <c r="M140" s="1">
        <v>0</v>
      </c>
      <c r="N140" s="1">
        <v>0</v>
      </c>
      <c r="O140" s="2">
        <v>45</v>
      </c>
      <c r="P140" s="8">
        <v>0</v>
      </c>
    </row>
    <row r="141" spans="5:16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9">
        <v>0</v>
      </c>
    </row>
    <row r="142" spans="5:16" x14ac:dyDescent="0.25">
      <c r="E142" s="21" t="s">
        <v>156</v>
      </c>
      <c r="F142" s="19"/>
      <c r="G142" s="24">
        <v>1</v>
      </c>
      <c r="H142" s="4">
        <v>0</v>
      </c>
      <c r="I142" s="1">
        <v>0</v>
      </c>
      <c r="J142" s="1">
        <v>0</v>
      </c>
      <c r="K142" s="1">
        <v>0</v>
      </c>
      <c r="L142" s="2">
        <v>100</v>
      </c>
      <c r="M142" s="1">
        <v>0</v>
      </c>
      <c r="N142" s="1">
        <v>0</v>
      </c>
      <c r="O142" s="2">
        <v>120</v>
      </c>
      <c r="P142" s="8">
        <v>0</v>
      </c>
    </row>
    <row r="143" spans="5:16" x14ac:dyDescent="0.25">
      <c r="E143" s="21" t="s">
        <v>157</v>
      </c>
      <c r="F143" s="19"/>
      <c r="G143" s="24">
        <v>8</v>
      </c>
      <c r="H143" s="3">
        <v>12.5</v>
      </c>
      <c r="I143" s="2">
        <v>50</v>
      </c>
      <c r="J143" s="2">
        <v>12.5</v>
      </c>
      <c r="K143" s="2">
        <v>25</v>
      </c>
      <c r="L143" s="1">
        <v>0</v>
      </c>
      <c r="M143" s="1">
        <v>0</v>
      </c>
      <c r="N143" s="1">
        <v>0</v>
      </c>
      <c r="O143" s="2">
        <v>30</v>
      </c>
      <c r="P143" s="8">
        <v>19.3</v>
      </c>
    </row>
    <row r="144" spans="5:16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33">
        <v>100</v>
      </c>
      <c r="O144" s="33">
        <v>0</v>
      </c>
      <c r="P144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&amp;CP(2)</oddFooter>
  </headerFooter>
  <rowBreaks count="1" manualBreakCount="1"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5" width="8.59765625" style="14" customWidth="1"/>
    <col min="16" max="16384" width="8.8984375" style="14"/>
  </cols>
  <sheetData>
    <row r="4" spans="2:15" x14ac:dyDescent="0.25">
      <c r="B4" s="22" t="str">
        <f xml:space="preserve"> HYPERLINK("#'目次'!B9", "[3]")</f>
        <v>[3]</v>
      </c>
      <c r="C4" s="12" t="s">
        <v>172</v>
      </c>
    </row>
    <row r="7" spans="2:15" x14ac:dyDescent="0.25">
      <c r="C7" s="12" t="s">
        <v>11</v>
      </c>
    </row>
    <row r="8" spans="2:15" ht="25.2" x14ac:dyDescent="0.25">
      <c r="E8" s="42"/>
      <c r="F8" s="43"/>
      <c r="G8" s="16" t="s">
        <v>12</v>
      </c>
      <c r="H8" s="26" t="s">
        <v>173</v>
      </c>
      <c r="I8" s="6" t="s">
        <v>174</v>
      </c>
      <c r="J8" s="6" t="s">
        <v>175</v>
      </c>
      <c r="K8" s="6" t="s">
        <v>176</v>
      </c>
      <c r="L8" s="6" t="s">
        <v>177</v>
      </c>
      <c r="M8" s="6" t="s">
        <v>21</v>
      </c>
      <c r="N8" s="6" t="s">
        <v>178</v>
      </c>
      <c r="O8" s="18" t="s">
        <v>179</v>
      </c>
    </row>
    <row r="9" spans="2:15" x14ac:dyDescent="0.25">
      <c r="E9" s="44"/>
      <c r="F9" s="45"/>
      <c r="G9" s="17"/>
      <c r="H9" s="27"/>
      <c r="I9" s="5"/>
      <c r="J9" s="5"/>
      <c r="K9" s="5"/>
      <c r="L9" s="5"/>
      <c r="M9" s="5"/>
      <c r="N9" s="5"/>
      <c r="O9" s="28"/>
    </row>
    <row r="10" spans="2:15" x14ac:dyDescent="0.25">
      <c r="E10" s="21" t="s">
        <v>24</v>
      </c>
      <c r="F10" s="19"/>
      <c r="G10" s="25">
        <v>331</v>
      </c>
      <c r="H10" s="29">
        <v>10</v>
      </c>
      <c r="I10" s="11">
        <v>32.9</v>
      </c>
      <c r="J10" s="11">
        <v>41.4</v>
      </c>
      <c r="K10" s="11">
        <v>12.4</v>
      </c>
      <c r="L10" s="11">
        <v>3.3</v>
      </c>
      <c r="M10" s="10">
        <v>0</v>
      </c>
      <c r="N10" s="11">
        <v>42.9</v>
      </c>
      <c r="O10" s="32">
        <v>57.1</v>
      </c>
    </row>
    <row r="11" spans="2:15" x14ac:dyDescent="0.25">
      <c r="E11" s="21" t="s">
        <v>25</v>
      </c>
      <c r="F11" s="19"/>
      <c r="G11" s="24">
        <v>19</v>
      </c>
      <c r="H11" s="3">
        <v>5.3</v>
      </c>
      <c r="I11" s="2">
        <v>15.8</v>
      </c>
      <c r="J11" s="2">
        <v>36.799999999999997</v>
      </c>
      <c r="K11" s="2">
        <v>31.6</v>
      </c>
      <c r="L11" s="2">
        <v>5.3</v>
      </c>
      <c r="M11" s="2">
        <v>5.3</v>
      </c>
      <c r="N11" s="2">
        <v>21.1</v>
      </c>
      <c r="O11" s="8">
        <v>73.7</v>
      </c>
    </row>
    <row r="12" spans="2:15" x14ac:dyDescent="0.25">
      <c r="E12" s="21" t="s">
        <v>26</v>
      </c>
      <c r="F12" s="19"/>
      <c r="G12" s="24">
        <v>11</v>
      </c>
      <c r="H12" s="3">
        <v>18.2</v>
      </c>
      <c r="I12" s="2">
        <v>54.5</v>
      </c>
      <c r="J12" s="2">
        <v>18.2</v>
      </c>
      <c r="K12" s="2">
        <v>9.1</v>
      </c>
      <c r="L12" s="1">
        <v>0</v>
      </c>
      <c r="M12" s="1">
        <v>0</v>
      </c>
      <c r="N12" s="2">
        <v>72.7</v>
      </c>
      <c r="O12" s="8">
        <v>27.3</v>
      </c>
    </row>
    <row r="13" spans="2:15" x14ac:dyDescent="0.25">
      <c r="E13" s="21" t="s">
        <v>27</v>
      </c>
      <c r="F13" s="19"/>
      <c r="G13" s="24">
        <v>8</v>
      </c>
      <c r="H13" s="3">
        <v>25</v>
      </c>
      <c r="I13" s="2">
        <v>62.5</v>
      </c>
      <c r="J13" s="2">
        <v>12.5</v>
      </c>
      <c r="K13" s="1">
        <v>0</v>
      </c>
      <c r="L13" s="1">
        <v>0</v>
      </c>
      <c r="M13" s="1">
        <v>0</v>
      </c>
      <c r="N13" s="2">
        <v>87.5</v>
      </c>
      <c r="O13" s="8">
        <v>12.5</v>
      </c>
    </row>
    <row r="14" spans="2:15" x14ac:dyDescent="0.25">
      <c r="E14" s="21" t="s">
        <v>28</v>
      </c>
      <c r="F14" s="19"/>
      <c r="G14" s="24">
        <v>111</v>
      </c>
      <c r="H14" s="3">
        <v>9.9</v>
      </c>
      <c r="I14" s="2">
        <v>38.700000000000003</v>
      </c>
      <c r="J14" s="2">
        <v>36</v>
      </c>
      <c r="K14" s="2">
        <v>9.9</v>
      </c>
      <c r="L14" s="2">
        <v>5.4</v>
      </c>
      <c r="M14" s="1">
        <v>0</v>
      </c>
      <c r="N14" s="2">
        <v>48.6</v>
      </c>
      <c r="O14" s="8">
        <v>51.4</v>
      </c>
    </row>
    <row r="15" spans="2:15" x14ac:dyDescent="0.25">
      <c r="E15" s="21" t="s">
        <v>29</v>
      </c>
      <c r="F15" s="19"/>
      <c r="G15" s="24">
        <v>14</v>
      </c>
      <c r="H15" s="3">
        <v>7.1</v>
      </c>
      <c r="I15" s="2">
        <v>28.6</v>
      </c>
      <c r="J15" s="2">
        <v>50</v>
      </c>
      <c r="K15" s="2">
        <v>7.1</v>
      </c>
      <c r="L15" s="2">
        <v>7.1</v>
      </c>
      <c r="M15" s="1">
        <v>0</v>
      </c>
      <c r="N15" s="2">
        <v>35.700000000000003</v>
      </c>
      <c r="O15" s="8">
        <v>64.3</v>
      </c>
    </row>
    <row r="16" spans="2:15" x14ac:dyDescent="0.25">
      <c r="E16" s="21" t="s">
        <v>30</v>
      </c>
      <c r="F16" s="19"/>
      <c r="G16" s="24">
        <v>108</v>
      </c>
      <c r="H16" s="3">
        <v>21.3</v>
      </c>
      <c r="I16" s="2">
        <v>53.7</v>
      </c>
      <c r="J16" s="2">
        <v>20.399999999999999</v>
      </c>
      <c r="K16" s="2">
        <v>4.5999999999999996</v>
      </c>
      <c r="L16" s="1">
        <v>0</v>
      </c>
      <c r="M16" s="1">
        <v>0</v>
      </c>
      <c r="N16" s="2">
        <v>75</v>
      </c>
      <c r="O16" s="8">
        <v>25</v>
      </c>
    </row>
    <row r="17" spans="5:15" x14ac:dyDescent="0.25">
      <c r="E17" s="21" t="s">
        <v>31</v>
      </c>
      <c r="F17" s="19"/>
      <c r="G17" s="24">
        <v>150</v>
      </c>
      <c r="H17" s="3">
        <v>14.7</v>
      </c>
      <c r="I17" s="2">
        <v>32</v>
      </c>
      <c r="J17" s="2">
        <v>40</v>
      </c>
      <c r="K17" s="2">
        <v>9.3000000000000007</v>
      </c>
      <c r="L17" s="2">
        <v>4</v>
      </c>
      <c r="M17" s="1">
        <v>0</v>
      </c>
      <c r="N17" s="2">
        <v>46.7</v>
      </c>
      <c r="O17" s="8">
        <v>53.3</v>
      </c>
    </row>
    <row r="18" spans="5:15" ht="25.2" x14ac:dyDescent="0.25">
      <c r="E18" s="21" t="s">
        <v>32</v>
      </c>
      <c r="F18" s="19"/>
      <c r="G18" s="24">
        <v>5</v>
      </c>
      <c r="H18" s="3">
        <v>20</v>
      </c>
      <c r="I18" s="2">
        <v>60</v>
      </c>
      <c r="J18" s="1">
        <v>0</v>
      </c>
      <c r="K18" s="2">
        <v>20</v>
      </c>
      <c r="L18" s="1">
        <v>0</v>
      </c>
      <c r="M18" s="1">
        <v>0</v>
      </c>
      <c r="N18" s="2">
        <v>80</v>
      </c>
      <c r="O18" s="8">
        <v>20</v>
      </c>
    </row>
    <row r="19" spans="5:15" x14ac:dyDescent="0.25">
      <c r="E19" s="21" t="s">
        <v>33</v>
      </c>
      <c r="F19" s="19"/>
      <c r="G19" s="24">
        <v>45</v>
      </c>
      <c r="H19" s="3">
        <v>11.1</v>
      </c>
      <c r="I19" s="2">
        <v>44.4</v>
      </c>
      <c r="J19" s="2">
        <v>26.7</v>
      </c>
      <c r="K19" s="2">
        <v>4.4000000000000004</v>
      </c>
      <c r="L19" s="2">
        <v>13.3</v>
      </c>
      <c r="M19" s="1">
        <v>0</v>
      </c>
      <c r="N19" s="2">
        <v>55.6</v>
      </c>
      <c r="O19" s="8">
        <v>44.4</v>
      </c>
    </row>
    <row r="20" spans="5:15" x14ac:dyDescent="0.25">
      <c r="E20" s="21" t="s">
        <v>34</v>
      </c>
      <c r="F20" s="19"/>
      <c r="G20" s="24">
        <v>2</v>
      </c>
      <c r="H20" s="4">
        <v>0</v>
      </c>
      <c r="I20" s="2">
        <v>50</v>
      </c>
      <c r="J20" s="2">
        <v>50</v>
      </c>
      <c r="K20" s="1">
        <v>0</v>
      </c>
      <c r="L20" s="1">
        <v>0</v>
      </c>
      <c r="M20" s="1">
        <v>0</v>
      </c>
      <c r="N20" s="2">
        <v>50</v>
      </c>
      <c r="O20" s="8">
        <v>50</v>
      </c>
    </row>
    <row r="21" spans="5:15" x14ac:dyDescent="0.25">
      <c r="E21" s="21" t="s">
        <v>35</v>
      </c>
      <c r="F21" s="19"/>
      <c r="G21" s="24">
        <v>3</v>
      </c>
      <c r="H21" s="4">
        <v>0</v>
      </c>
      <c r="I21" s="1">
        <v>0</v>
      </c>
      <c r="J21" s="2">
        <v>66.7</v>
      </c>
      <c r="K21" s="2">
        <v>33.299999999999997</v>
      </c>
      <c r="L21" s="1">
        <v>0</v>
      </c>
      <c r="M21" s="1">
        <v>0</v>
      </c>
      <c r="N21" s="1">
        <v>0</v>
      </c>
      <c r="O21" s="8">
        <v>100</v>
      </c>
    </row>
    <row r="22" spans="5:15" x14ac:dyDescent="0.25">
      <c r="E22" s="21" t="s">
        <v>36</v>
      </c>
      <c r="F22" s="19"/>
      <c r="G22" s="24">
        <v>124</v>
      </c>
      <c r="H22" s="3">
        <v>20.2</v>
      </c>
      <c r="I22" s="2">
        <v>43.5</v>
      </c>
      <c r="J22" s="2">
        <v>29</v>
      </c>
      <c r="K22" s="2">
        <v>7.3</v>
      </c>
      <c r="L22" s="1">
        <v>0</v>
      </c>
      <c r="M22" s="1">
        <v>0</v>
      </c>
      <c r="N22" s="2">
        <v>63.7</v>
      </c>
      <c r="O22" s="8">
        <v>36.299999999999997</v>
      </c>
    </row>
    <row r="23" spans="5:15" x14ac:dyDescent="0.25">
      <c r="E23" s="21" t="s">
        <v>37</v>
      </c>
      <c r="F23" s="19"/>
      <c r="G23" s="24">
        <v>6</v>
      </c>
      <c r="H23" s="3">
        <v>16.7</v>
      </c>
      <c r="I23" s="2">
        <v>16.7</v>
      </c>
      <c r="J23" s="2">
        <v>50</v>
      </c>
      <c r="K23" s="1">
        <v>0</v>
      </c>
      <c r="L23" s="2">
        <v>16.7</v>
      </c>
      <c r="M23" s="1">
        <v>0</v>
      </c>
      <c r="N23" s="2">
        <v>33.299999999999997</v>
      </c>
      <c r="O23" s="8">
        <v>66.7</v>
      </c>
    </row>
    <row r="24" spans="5:15" x14ac:dyDescent="0.25">
      <c r="E24" s="21" t="s">
        <v>38</v>
      </c>
      <c r="F24" s="19"/>
      <c r="G24" s="24">
        <v>2</v>
      </c>
      <c r="H24" s="4">
        <v>0</v>
      </c>
      <c r="I24" s="2">
        <v>50</v>
      </c>
      <c r="J24" s="2">
        <v>50</v>
      </c>
      <c r="K24" s="1">
        <v>0</v>
      </c>
      <c r="L24" s="1">
        <v>0</v>
      </c>
      <c r="M24" s="1">
        <v>0</v>
      </c>
      <c r="N24" s="2">
        <v>50</v>
      </c>
      <c r="O24" s="8">
        <v>50</v>
      </c>
    </row>
    <row r="25" spans="5:15" x14ac:dyDescent="0.25">
      <c r="E25" s="21" t="s">
        <v>39</v>
      </c>
      <c r="F25" s="19"/>
      <c r="G25" s="24">
        <v>25</v>
      </c>
      <c r="H25" s="3">
        <v>28</v>
      </c>
      <c r="I25" s="2">
        <v>64</v>
      </c>
      <c r="J25" s="2">
        <v>8</v>
      </c>
      <c r="K25" s="1">
        <v>0</v>
      </c>
      <c r="L25" s="1">
        <v>0</v>
      </c>
      <c r="M25" s="1">
        <v>0</v>
      </c>
      <c r="N25" s="2">
        <v>92</v>
      </c>
      <c r="O25" s="8">
        <v>8</v>
      </c>
    </row>
    <row r="26" spans="5:15" x14ac:dyDescent="0.25">
      <c r="E26" s="21" t="s">
        <v>40</v>
      </c>
      <c r="F26" s="19"/>
      <c r="G26" s="24">
        <v>40</v>
      </c>
      <c r="H26" s="3">
        <v>30</v>
      </c>
      <c r="I26" s="2">
        <v>55</v>
      </c>
      <c r="J26" s="2">
        <v>12.5</v>
      </c>
      <c r="K26" s="2">
        <v>2.5</v>
      </c>
      <c r="L26" s="1">
        <v>0</v>
      </c>
      <c r="M26" s="1">
        <v>0</v>
      </c>
      <c r="N26" s="2">
        <v>85</v>
      </c>
      <c r="O26" s="8">
        <v>15</v>
      </c>
    </row>
    <row r="27" spans="5:15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9">
        <v>0</v>
      </c>
    </row>
    <row r="28" spans="5:15" x14ac:dyDescent="0.25">
      <c r="E28" s="21" t="s">
        <v>42</v>
      </c>
      <c r="F28" s="19"/>
      <c r="G28" s="24">
        <v>24</v>
      </c>
      <c r="H28" s="3">
        <v>16.7</v>
      </c>
      <c r="I28" s="2">
        <v>50</v>
      </c>
      <c r="J28" s="2">
        <v>25</v>
      </c>
      <c r="K28" s="2">
        <v>4.2</v>
      </c>
      <c r="L28" s="2">
        <v>4.2</v>
      </c>
      <c r="M28" s="1">
        <v>0</v>
      </c>
      <c r="N28" s="2">
        <v>66.7</v>
      </c>
      <c r="O28" s="8">
        <v>33.299999999999997</v>
      </c>
    </row>
    <row r="29" spans="5:15" x14ac:dyDescent="0.25">
      <c r="E29" s="21" t="s">
        <v>43</v>
      </c>
      <c r="F29" s="19"/>
      <c r="G29" s="24">
        <v>13</v>
      </c>
      <c r="H29" s="3">
        <v>7.7</v>
      </c>
      <c r="I29" s="2">
        <v>15.4</v>
      </c>
      <c r="J29" s="2">
        <v>69.2</v>
      </c>
      <c r="K29" s="2">
        <v>7.7</v>
      </c>
      <c r="L29" s="1">
        <v>0</v>
      </c>
      <c r="M29" s="1">
        <v>0</v>
      </c>
      <c r="N29" s="2">
        <v>23.1</v>
      </c>
      <c r="O29" s="8">
        <v>76.900000000000006</v>
      </c>
    </row>
    <row r="30" spans="5:15" x14ac:dyDescent="0.25">
      <c r="E30" s="21" t="s">
        <v>44</v>
      </c>
      <c r="F30" s="19"/>
      <c r="G30" s="24">
        <v>417</v>
      </c>
      <c r="H30" s="3">
        <v>19.7</v>
      </c>
      <c r="I30" s="2">
        <v>49.6</v>
      </c>
      <c r="J30" s="2">
        <v>24.9</v>
      </c>
      <c r="K30" s="2">
        <v>5</v>
      </c>
      <c r="L30" s="2">
        <v>0.7</v>
      </c>
      <c r="M30" s="1">
        <v>0</v>
      </c>
      <c r="N30" s="2">
        <v>69.3</v>
      </c>
      <c r="O30" s="8">
        <v>30.7</v>
      </c>
    </row>
    <row r="31" spans="5:15" ht="25.2" x14ac:dyDescent="0.25">
      <c r="E31" s="21" t="s">
        <v>45</v>
      </c>
      <c r="F31" s="19"/>
      <c r="G31" s="24">
        <v>17</v>
      </c>
      <c r="H31" s="3">
        <v>35.299999999999997</v>
      </c>
      <c r="I31" s="2">
        <v>58.8</v>
      </c>
      <c r="J31" s="2">
        <v>5.9</v>
      </c>
      <c r="K31" s="1">
        <v>0</v>
      </c>
      <c r="L31" s="1">
        <v>0</v>
      </c>
      <c r="M31" s="1">
        <v>0</v>
      </c>
      <c r="N31" s="2">
        <v>94.1</v>
      </c>
      <c r="O31" s="8">
        <v>5.9</v>
      </c>
    </row>
    <row r="32" spans="5:15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9">
        <v>0</v>
      </c>
    </row>
    <row r="33" spans="5:15" x14ac:dyDescent="0.25">
      <c r="E33" s="21" t="s">
        <v>47</v>
      </c>
      <c r="F33" s="19"/>
      <c r="G33" s="24">
        <v>2</v>
      </c>
      <c r="H33" s="4">
        <v>0</v>
      </c>
      <c r="I33" s="2">
        <v>50</v>
      </c>
      <c r="J33" s="2">
        <v>50</v>
      </c>
      <c r="K33" s="1">
        <v>0</v>
      </c>
      <c r="L33" s="1">
        <v>0</v>
      </c>
      <c r="M33" s="1">
        <v>0</v>
      </c>
      <c r="N33" s="2">
        <v>50</v>
      </c>
      <c r="O33" s="8">
        <v>50</v>
      </c>
    </row>
    <row r="34" spans="5:15" ht="25.2" x14ac:dyDescent="0.25">
      <c r="E34" s="21" t="s">
        <v>48</v>
      </c>
      <c r="F34" s="19"/>
      <c r="G34" s="24">
        <v>331</v>
      </c>
      <c r="H34" s="3">
        <v>9.6999999999999993</v>
      </c>
      <c r="I34" s="2">
        <v>37.200000000000003</v>
      </c>
      <c r="J34" s="2">
        <v>39</v>
      </c>
      <c r="K34" s="2">
        <v>11.5</v>
      </c>
      <c r="L34" s="2">
        <v>2.7</v>
      </c>
      <c r="M34" s="1">
        <v>0</v>
      </c>
      <c r="N34" s="2">
        <v>46.8</v>
      </c>
      <c r="O34" s="8">
        <v>53.2</v>
      </c>
    </row>
    <row r="35" spans="5:15" x14ac:dyDescent="0.25">
      <c r="E35" s="21" t="s">
        <v>49</v>
      </c>
      <c r="F35" s="19"/>
      <c r="G35" s="24">
        <v>2</v>
      </c>
      <c r="H35" s="4">
        <v>0</v>
      </c>
      <c r="I35" s="2">
        <v>50</v>
      </c>
      <c r="J35" s="2">
        <v>50</v>
      </c>
      <c r="K35" s="1">
        <v>0</v>
      </c>
      <c r="L35" s="1">
        <v>0</v>
      </c>
      <c r="M35" s="1">
        <v>0</v>
      </c>
      <c r="N35" s="2">
        <v>50</v>
      </c>
      <c r="O35" s="8">
        <v>50</v>
      </c>
    </row>
    <row r="36" spans="5:15" ht="25.2" x14ac:dyDescent="0.25">
      <c r="E36" s="21" t="s">
        <v>50</v>
      </c>
      <c r="F36" s="19"/>
      <c r="G36" s="24">
        <v>125</v>
      </c>
      <c r="H36" s="3">
        <v>17.600000000000001</v>
      </c>
      <c r="I36" s="2">
        <v>50.4</v>
      </c>
      <c r="J36" s="2">
        <v>28.8</v>
      </c>
      <c r="K36" s="2">
        <v>2.4</v>
      </c>
      <c r="L36" s="1">
        <v>0</v>
      </c>
      <c r="M36" s="2">
        <v>0.8</v>
      </c>
      <c r="N36" s="2">
        <v>68</v>
      </c>
      <c r="O36" s="8">
        <v>31.2</v>
      </c>
    </row>
    <row r="37" spans="5:15" x14ac:dyDescent="0.25">
      <c r="E37" s="21" t="s">
        <v>51</v>
      </c>
      <c r="F37" s="19"/>
      <c r="G37" s="24">
        <v>36</v>
      </c>
      <c r="H37" s="3">
        <v>2.8</v>
      </c>
      <c r="I37" s="2">
        <v>33.299999999999997</v>
      </c>
      <c r="J37" s="2">
        <v>50</v>
      </c>
      <c r="K37" s="2">
        <v>8.3000000000000007</v>
      </c>
      <c r="L37" s="2">
        <v>5.6</v>
      </c>
      <c r="M37" s="1">
        <v>0</v>
      </c>
      <c r="N37" s="2">
        <v>36.1</v>
      </c>
      <c r="O37" s="8">
        <v>63.9</v>
      </c>
    </row>
    <row r="38" spans="5:15" x14ac:dyDescent="0.25">
      <c r="E38" s="21" t="s">
        <v>52</v>
      </c>
      <c r="F38" s="19"/>
      <c r="G38" s="24">
        <v>11</v>
      </c>
      <c r="H38" s="4">
        <v>0</v>
      </c>
      <c r="I38" s="2">
        <v>27.3</v>
      </c>
      <c r="J38" s="2">
        <v>45.5</v>
      </c>
      <c r="K38" s="2">
        <v>27.3</v>
      </c>
      <c r="L38" s="1">
        <v>0</v>
      </c>
      <c r="M38" s="1">
        <v>0</v>
      </c>
      <c r="N38" s="2">
        <v>27.3</v>
      </c>
      <c r="O38" s="8">
        <v>72.7</v>
      </c>
    </row>
    <row r="39" spans="5:15" x14ac:dyDescent="0.25">
      <c r="E39" s="21" t="s">
        <v>53</v>
      </c>
      <c r="F39" s="19"/>
      <c r="G39" s="24">
        <v>92</v>
      </c>
      <c r="H39" s="3">
        <v>23.9</v>
      </c>
      <c r="I39" s="2">
        <v>43.5</v>
      </c>
      <c r="J39" s="2">
        <v>27.2</v>
      </c>
      <c r="K39" s="2">
        <v>3.3</v>
      </c>
      <c r="L39" s="2">
        <v>2.2000000000000002</v>
      </c>
      <c r="M39" s="1">
        <v>0</v>
      </c>
      <c r="N39" s="2">
        <v>67.400000000000006</v>
      </c>
      <c r="O39" s="8">
        <v>32.6</v>
      </c>
    </row>
    <row r="40" spans="5:15" x14ac:dyDescent="0.25">
      <c r="E40" s="21" t="s">
        <v>54</v>
      </c>
      <c r="F40" s="19"/>
      <c r="G40" s="24">
        <v>25</v>
      </c>
      <c r="H40" s="3">
        <v>8</v>
      </c>
      <c r="I40" s="2">
        <v>36</v>
      </c>
      <c r="J40" s="2">
        <v>36</v>
      </c>
      <c r="K40" s="2">
        <v>16</v>
      </c>
      <c r="L40" s="2">
        <v>4</v>
      </c>
      <c r="M40" s="1">
        <v>0</v>
      </c>
      <c r="N40" s="2">
        <v>44</v>
      </c>
      <c r="O40" s="8">
        <v>56</v>
      </c>
    </row>
    <row r="41" spans="5:15" x14ac:dyDescent="0.25">
      <c r="E41" s="21" t="s">
        <v>55</v>
      </c>
      <c r="F41" s="19"/>
      <c r="G41" s="24">
        <v>2</v>
      </c>
      <c r="H41" s="4">
        <v>0</v>
      </c>
      <c r="I41" s="2">
        <v>100</v>
      </c>
      <c r="J41" s="1">
        <v>0</v>
      </c>
      <c r="K41" s="1">
        <v>0</v>
      </c>
      <c r="L41" s="1">
        <v>0</v>
      </c>
      <c r="M41" s="1">
        <v>0</v>
      </c>
      <c r="N41" s="2">
        <v>100</v>
      </c>
      <c r="O41" s="9">
        <v>0</v>
      </c>
    </row>
    <row r="42" spans="5:15" x14ac:dyDescent="0.25">
      <c r="E42" s="21" t="s">
        <v>56</v>
      </c>
      <c r="F42" s="19"/>
      <c r="G42" s="24">
        <v>6</v>
      </c>
      <c r="H42" s="4">
        <v>0</v>
      </c>
      <c r="I42" s="2">
        <v>33.299999999999997</v>
      </c>
      <c r="J42" s="2">
        <v>50</v>
      </c>
      <c r="K42" s="2">
        <v>16.7</v>
      </c>
      <c r="L42" s="1">
        <v>0</v>
      </c>
      <c r="M42" s="1">
        <v>0</v>
      </c>
      <c r="N42" s="2">
        <v>33.299999999999997</v>
      </c>
      <c r="O42" s="8">
        <v>66.7</v>
      </c>
    </row>
    <row r="43" spans="5:15" x14ac:dyDescent="0.25">
      <c r="E43" s="21" t="s">
        <v>57</v>
      </c>
      <c r="F43" s="19"/>
      <c r="G43" s="24">
        <v>70</v>
      </c>
      <c r="H43" s="3">
        <v>11.4</v>
      </c>
      <c r="I43" s="2">
        <v>31.4</v>
      </c>
      <c r="J43" s="2">
        <v>50</v>
      </c>
      <c r="K43" s="2">
        <v>5.7</v>
      </c>
      <c r="L43" s="1">
        <v>0</v>
      </c>
      <c r="M43" s="2">
        <v>1.4</v>
      </c>
      <c r="N43" s="2">
        <v>42.9</v>
      </c>
      <c r="O43" s="8">
        <v>55.7</v>
      </c>
    </row>
    <row r="44" spans="5:15" x14ac:dyDescent="0.25">
      <c r="E44" s="21" t="s">
        <v>58</v>
      </c>
      <c r="F44" s="19"/>
      <c r="G44" s="24">
        <v>31</v>
      </c>
      <c r="H44" s="4">
        <v>0</v>
      </c>
      <c r="I44" s="2">
        <v>19.399999999999999</v>
      </c>
      <c r="J44" s="2">
        <v>25.8</v>
      </c>
      <c r="K44" s="2">
        <v>41.9</v>
      </c>
      <c r="L44" s="2">
        <v>12.9</v>
      </c>
      <c r="M44" s="1">
        <v>0</v>
      </c>
      <c r="N44" s="2">
        <v>19.399999999999999</v>
      </c>
      <c r="O44" s="8">
        <v>80.599999999999994</v>
      </c>
    </row>
    <row r="45" spans="5:15" x14ac:dyDescent="0.25">
      <c r="E45" s="21" t="s">
        <v>59</v>
      </c>
      <c r="F45" s="19"/>
      <c r="G45" s="24">
        <v>87</v>
      </c>
      <c r="H45" s="3">
        <v>12.6</v>
      </c>
      <c r="I45" s="2">
        <v>51.7</v>
      </c>
      <c r="J45" s="2">
        <v>31</v>
      </c>
      <c r="K45" s="2">
        <v>4.5999999999999996</v>
      </c>
      <c r="L45" s="1">
        <v>0</v>
      </c>
      <c r="M45" s="1">
        <v>0</v>
      </c>
      <c r="N45" s="2">
        <v>64.400000000000006</v>
      </c>
      <c r="O45" s="8">
        <v>35.6</v>
      </c>
    </row>
    <row r="46" spans="5:15" x14ac:dyDescent="0.25">
      <c r="E46" s="21" t="s">
        <v>60</v>
      </c>
      <c r="F46" s="19"/>
      <c r="G46" s="24">
        <v>51</v>
      </c>
      <c r="H46" s="3">
        <v>2</v>
      </c>
      <c r="I46" s="2">
        <v>23.5</v>
      </c>
      <c r="J46" s="2">
        <v>41.2</v>
      </c>
      <c r="K46" s="2">
        <v>17.600000000000001</v>
      </c>
      <c r="L46" s="2">
        <v>15.7</v>
      </c>
      <c r="M46" s="1">
        <v>0</v>
      </c>
      <c r="N46" s="2">
        <v>25.5</v>
      </c>
      <c r="O46" s="8">
        <v>74.5</v>
      </c>
    </row>
    <row r="47" spans="5:15" x14ac:dyDescent="0.25">
      <c r="E47" s="21" t="s">
        <v>61</v>
      </c>
      <c r="F47" s="19"/>
      <c r="G47" s="24">
        <v>22</v>
      </c>
      <c r="H47" s="4">
        <v>0</v>
      </c>
      <c r="I47" s="2">
        <v>18.2</v>
      </c>
      <c r="J47" s="2">
        <v>50</v>
      </c>
      <c r="K47" s="2">
        <v>27.3</v>
      </c>
      <c r="L47" s="2">
        <v>4.5</v>
      </c>
      <c r="M47" s="1">
        <v>0</v>
      </c>
      <c r="N47" s="2">
        <v>18.2</v>
      </c>
      <c r="O47" s="8">
        <v>81.8</v>
      </c>
    </row>
    <row r="48" spans="5:15" x14ac:dyDescent="0.25">
      <c r="E48" s="21" t="s">
        <v>62</v>
      </c>
      <c r="F48" s="19"/>
      <c r="G48" s="24">
        <v>185</v>
      </c>
      <c r="H48" s="3">
        <v>14.1</v>
      </c>
      <c r="I48" s="2">
        <v>37.299999999999997</v>
      </c>
      <c r="J48" s="2">
        <v>38.9</v>
      </c>
      <c r="K48" s="2">
        <v>6.5</v>
      </c>
      <c r="L48" s="2">
        <v>2.7</v>
      </c>
      <c r="M48" s="2">
        <v>0.5</v>
      </c>
      <c r="N48" s="2">
        <v>51.4</v>
      </c>
      <c r="O48" s="8">
        <v>48.1</v>
      </c>
    </row>
    <row r="49" spans="5:15" x14ac:dyDescent="0.25">
      <c r="E49" s="21" t="s">
        <v>63</v>
      </c>
      <c r="F49" s="19"/>
      <c r="G49" s="24">
        <v>409</v>
      </c>
      <c r="H49" s="3">
        <v>8.8000000000000007</v>
      </c>
      <c r="I49" s="2">
        <v>36.9</v>
      </c>
      <c r="J49" s="2">
        <v>43.8</v>
      </c>
      <c r="K49" s="2">
        <v>7.8</v>
      </c>
      <c r="L49" s="2">
        <v>2</v>
      </c>
      <c r="M49" s="2">
        <v>0.7</v>
      </c>
      <c r="N49" s="2">
        <v>45.7</v>
      </c>
      <c r="O49" s="8">
        <v>53.5</v>
      </c>
    </row>
    <row r="50" spans="5:15" x14ac:dyDescent="0.25">
      <c r="E50" s="21" t="s">
        <v>64</v>
      </c>
      <c r="F50" s="19"/>
      <c r="G50" s="24">
        <v>37</v>
      </c>
      <c r="H50" s="3">
        <v>2.7</v>
      </c>
      <c r="I50" s="2">
        <v>13.5</v>
      </c>
      <c r="J50" s="2">
        <v>62.2</v>
      </c>
      <c r="K50" s="2">
        <v>18.899999999999999</v>
      </c>
      <c r="L50" s="2">
        <v>2.7</v>
      </c>
      <c r="M50" s="1">
        <v>0</v>
      </c>
      <c r="N50" s="2">
        <v>16.2</v>
      </c>
      <c r="O50" s="8">
        <v>83.8</v>
      </c>
    </row>
    <row r="51" spans="5:15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9">
        <v>0</v>
      </c>
    </row>
    <row r="52" spans="5:15" x14ac:dyDescent="0.25">
      <c r="E52" s="21" t="s">
        <v>66</v>
      </c>
      <c r="F52" s="19"/>
      <c r="G52" s="24">
        <v>20</v>
      </c>
      <c r="H52" s="4">
        <v>0</v>
      </c>
      <c r="I52" s="2">
        <v>5</v>
      </c>
      <c r="J52" s="2">
        <v>55</v>
      </c>
      <c r="K52" s="2">
        <v>15</v>
      </c>
      <c r="L52" s="2">
        <v>25</v>
      </c>
      <c r="M52" s="1">
        <v>0</v>
      </c>
      <c r="N52" s="2">
        <v>5</v>
      </c>
      <c r="O52" s="8">
        <v>95</v>
      </c>
    </row>
    <row r="53" spans="5:15" x14ac:dyDescent="0.25">
      <c r="E53" s="21" t="s">
        <v>67</v>
      </c>
      <c r="F53" s="19"/>
      <c r="G53" s="24">
        <v>6</v>
      </c>
      <c r="H53" s="4">
        <v>0</v>
      </c>
      <c r="I53" s="1">
        <v>0</v>
      </c>
      <c r="J53" s="2">
        <v>50</v>
      </c>
      <c r="K53" s="2">
        <v>33.299999999999997</v>
      </c>
      <c r="L53" s="2">
        <v>16.7</v>
      </c>
      <c r="M53" s="1">
        <v>0</v>
      </c>
      <c r="N53" s="1">
        <v>0</v>
      </c>
      <c r="O53" s="8">
        <v>100</v>
      </c>
    </row>
    <row r="54" spans="5:15" x14ac:dyDescent="0.25">
      <c r="E54" s="21" t="s">
        <v>68</v>
      </c>
      <c r="F54" s="19"/>
      <c r="G54" s="24">
        <v>4</v>
      </c>
      <c r="H54" s="4">
        <v>0</v>
      </c>
      <c r="I54" s="2">
        <v>25</v>
      </c>
      <c r="J54" s="2">
        <v>50</v>
      </c>
      <c r="K54" s="2">
        <v>25</v>
      </c>
      <c r="L54" s="1">
        <v>0</v>
      </c>
      <c r="M54" s="1">
        <v>0</v>
      </c>
      <c r="N54" s="2">
        <v>25</v>
      </c>
      <c r="O54" s="8">
        <v>75</v>
      </c>
    </row>
    <row r="55" spans="5:15" x14ac:dyDescent="0.25">
      <c r="E55" s="21" t="s">
        <v>69</v>
      </c>
      <c r="F55" s="19"/>
      <c r="G55" s="24">
        <v>28</v>
      </c>
      <c r="H55" s="3">
        <v>21.4</v>
      </c>
      <c r="I55" s="2">
        <v>57.1</v>
      </c>
      <c r="J55" s="2">
        <v>21.4</v>
      </c>
      <c r="K55" s="1">
        <v>0</v>
      </c>
      <c r="L55" s="1">
        <v>0</v>
      </c>
      <c r="M55" s="1">
        <v>0</v>
      </c>
      <c r="N55" s="2">
        <v>78.599999999999994</v>
      </c>
      <c r="O55" s="8">
        <v>21.4</v>
      </c>
    </row>
    <row r="56" spans="5:15" x14ac:dyDescent="0.25">
      <c r="E56" s="21" t="s">
        <v>70</v>
      </c>
      <c r="F56" s="19"/>
      <c r="G56" s="24">
        <v>3</v>
      </c>
      <c r="H56" s="3">
        <v>33.299999999999997</v>
      </c>
      <c r="I56" s="2">
        <v>33.299999999999997</v>
      </c>
      <c r="J56" s="2">
        <v>33.299999999999997</v>
      </c>
      <c r="K56" s="1">
        <v>0</v>
      </c>
      <c r="L56" s="1">
        <v>0</v>
      </c>
      <c r="M56" s="1">
        <v>0</v>
      </c>
      <c r="N56" s="2">
        <v>66.7</v>
      </c>
      <c r="O56" s="8">
        <v>33.299999999999997</v>
      </c>
    </row>
    <row r="57" spans="5:15" x14ac:dyDescent="0.25">
      <c r="E57" s="21" t="s">
        <v>71</v>
      </c>
      <c r="F57" s="19"/>
      <c r="G57" s="24">
        <v>5</v>
      </c>
      <c r="H57" s="4">
        <v>0</v>
      </c>
      <c r="I57" s="2">
        <v>60</v>
      </c>
      <c r="J57" s="2">
        <v>40</v>
      </c>
      <c r="K57" s="1">
        <v>0</v>
      </c>
      <c r="L57" s="1">
        <v>0</v>
      </c>
      <c r="M57" s="1">
        <v>0</v>
      </c>
      <c r="N57" s="2">
        <v>60</v>
      </c>
      <c r="O57" s="8">
        <v>40</v>
      </c>
    </row>
    <row r="58" spans="5:15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9">
        <v>0</v>
      </c>
    </row>
    <row r="59" spans="5:15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9">
        <v>0</v>
      </c>
    </row>
    <row r="60" spans="5:15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9">
        <v>0</v>
      </c>
    </row>
    <row r="61" spans="5:15" x14ac:dyDescent="0.25">
      <c r="E61" s="21" t="s">
        <v>75</v>
      </c>
      <c r="F61" s="19"/>
      <c r="G61" s="24">
        <v>2</v>
      </c>
      <c r="H61" s="3">
        <v>50</v>
      </c>
      <c r="I61" s="1">
        <v>0</v>
      </c>
      <c r="J61" s="1">
        <v>0</v>
      </c>
      <c r="K61" s="2">
        <v>50</v>
      </c>
      <c r="L61" s="1">
        <v>0</v>
      </c>
      <c r="M61" s="1">
        <v>0</v>
      </c>
      <c r="N61" s="2">
        <v>50</v>
      </c>
      <c r="O61" s="8">
        <v>50</v>
      </c>
    </row>
    <row r="62" spans="5:15" x14ac:dyDescent="0.25">
      <c r="E62" s="21" t="s">
        <v>76</v>
      </c>
      <c r="F62" s="19"/>
      <c r="G62" s="24">
        <v>42</v>
      </c>
      <c r="H62" s="3">
        <v>21.4</v>
      </c>
      <c r="I62" s="2">
        <v>61.9</v>
      </c>
      <c r="J62" s="2">
        <v>16.7</v>
      </c>
      <c r="K62" s="1">
        <v>0</v>
      </c>
      <c r="L62" s="1">
        <v>0</v>
      </c>
      <c r="M62" s="1">
        <v>0</v>
      </c>
      <c r="N62" s="2">
        <v>83.3</v>
      </c>
      <c r="O62" s="8">
        <v>16.7</v>
      </c>
    </row>
    <row r="63" spans="5:15" x14ac:dyDescent="0.25">
      <c r="E63" s="21" t="s">
        <v>77</v>
      </c>
      <c r="F63" s="19"/>
      <c r="G63" s="24">
        <v>33</v>
      </c>
      <c r="H63" s="3">
        <v>18.2</v>
      </c>
      <c r="I63" s="2">
        <v>57.6</v>
      </c>
      <c r="J63" s="2">
        <v>24.2</v>
      </c>
      <c r="K63" s="1">
        <v>0</v>
      </c>
      <c r="L63" s="1">
        <v>0</v>
      </c>
      <c r="M63" s="1">
        <v>0</v>
      </c>
      <c r="N63" s="2">
        <v>75.8</v>
      </c>
      <c r="O63" s="8">
        <v>24.2</v>
      </c>
    </row>
    <row r="64" spans="5:15" x14ac:dyDescent="0.25">
      <c r="E64" s="21" t="s">
        <v>78</v>
      </c>
      <c r="F64" s="19"/>
      <c r="G64" s="24">
        <v>17</v>
      </c>
      <c r="H64" s="3">
        <v>5.9</v>
      </c>
      <c r="I64" s="2">
        <v>35.299999999999997</v>
      </c>
      <c r="J64" s="2">
        <v>35.299999999999997</v>
      </c>
      <c r="K64" s="2">
        <v>11.8</v>
      </c>
      <c r="L64" s="2">
        <v>11.8</v>
      </c>
      <c r="M64" s="1">
        <v>0</v>
      </c>
      <c r="N64" s="2">
        <v>41.2</v>
      </c>
      <c r="O64" s="8">
        <v>58.8</v>
      </c>
    </row>
    <row r="65" spans="5:15" x14ac:dyDescent="0.25">
      <c r="E65" s="21" t="s">
        <v>79</v>
      </c>
      <c r="F65" s="19"/>
      <c r="G65" s="24">
        <v>15</v>
      </c>
      <c r="H65" s="3">
        <v>6.7</v>
      </c>
      <c r="I65" s="2">
        <v>6.7</v>
      </c>
      <c r="J65" s="2">
        <v>33.299999999999997</v>
      </c>
      <c r="K65" s="2">
        <v>40</v>
      </c>
      <c r="L65" s="2">
        <v>13.3</v>
      </c>
      <c r="M65" s="1">
        <v>0</v>
      </c>
      <c r="N65" s="2">
        <v>13.3</v>
      </c>
      <c r="O65" s="8">
        <v>86.7</v>
      </c>
    </row>
    <row r="66" spans="5:15" x14ac:dyDescent="0.25">
      <c r="E66" s="21" t="s">
        <v>80</v>
      </c>
      <c r="F66" s="19"/>
      <c r="G66" s="24">
        <v>1</v>
      </c>
      <c r="H66" s="3">
        <v>100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2">
        <v>100</v>
      </c>
      <c r="O66" s="9">
        <v>0</v>
      </c>
    </row>
    <row r="67" spans="5:15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9">
        <v>0</v>
      </c>
    </row>
    <row r="68" spans="5:15" x14ac:dyDescent="0.25">
      <c r="E68" s="21" t="s">
        <v>82</v>
      </c>
      <c r="F68" s="19"/>
      <c r="G68" s="24">
        <v>25</v>
      </c>
      <c r="H68" s="3">
        <v>12</v>
      </c>
      <c r="I68" s="2">
        <v>36</v>
      </c>
      <c r="J68" s="2">
        <v>44</v>
      </c>
      <c r="K68" s="2">
        <v>8</v>
      </c>
      <c r="L68" s="1">
        <v>0</v>
      </c>
      <c r="M68" s="1">
        <v>0</v>
      </c>
      <c r="N68" s="2">
        <v>48</v>
      </c>
      <c r="O68" s="8">
        <v>52</v>
      </c>
    </row>
    <row r="69" spans="5:15" x14ac:dyDescent="0.25">
      <c r="E69" s="21" t="s">
        <v>83</v>
      </c>
      <c r="F69" s="19"/>
      <c r="G69" s="24">
        <v>11</v>
      </c>
      <c r="H69" s="4">
        <v>0</v>
      </c>
      <c r="I69" s="2">
        <v>27.3</v>
      </c>
      <c r="J69" s="2">
        <v>27.3</v>
      </c>
      <c r="K69" s="2">
        <v>45.5</v>
      </c>
      <c r="L69" s="1">
        <v>0</v>
      </c>
      <c r="M69" s="1">
        <v>0</v>
      </c>
      <c r="N69" s="2">
        <v>27.3</v>
      </c>
      <c r="O69" s="8">
        <v>72.7</v>
      </c>
    </row>
    <row r="70" spans="5:15" x14ac:dyDescent="0.25">
      <c r="E70" s="21" t="s">
        <v>84</v>
      </c>
      <c r="F70" s="19"/>
      <c r="G70" s="24">
        <v>10</v>
      </c>
      <c r="H70" s="3">
        <v>10</v>
      </c>
      <c r="I70" s="2">
        <v>50</v>
      </c>
      <c r="J70" s="2">
        <v>20</v>
      </c>
      <c r="K70" s="2">
        <v>20</v>
      </c>
      <c r="L70" s="1">
        <v>0</v>
      </c>
      <c r="M70" s="1">
        <v>0</v>
      </c>
      <c r="N70" s="2">
        <v>60</v>
      </c>
      <c r="O70" s="8">
        <v>40</v>
      </c>
    </row>
    <row r="71" spans="5:15" x14ac:dyDescent="0.25">
      <c r="E71" s="21" t="s">
        <v>85</v>
      </c>
      <c r="F71" s="19"/>
      <c r="G71" s="24">
        <v>14</v>
      </c>
      <c r="H71" s="3">
        <v>42.9</v>
      </c>
      <c r="I71" s="2">
        <v>28.6</v>
      </c>
      <c r="J71" s="2">
        <v>14.3</v>
      </c>
      <c r="K71" s="2">
        <v>14.3</v>
      </c>
      <c r="L71" s="1">
        <v>0</v>
      </c>
      <c r="M71" s="1">
        <v>0</v>
      </c>
      <c r="N71" s="2">
        <v>71.400000000000006</v>
      </c>
      <c r="O71" s="8">
        <v>28.6</v>
      </c>
    </row>
    <row r="72" spans="5:15" x14ac:dyDescent="0.25">
      <c r="E72" s="21" t="s">
        <v>86</v>
      </c>
      <c r="F72" s="19"/>
      <c r="G72" s="24">
        <v>41</v>
      </c>
      <c r="H72" s="3">
        <v>24.4</v>
      </c>
      <c r="I72" s="2">
        <v>41.5</v>
      </c>
      <c r="J72" s="2">
        <v>31.7</v>
      </c>
      <c r="K72" s="2">
        <v>2.4</v>
      </c>
      <c r="L72" s="1">
        <v>0</v>
      </c>
      <c r="M72" s="1">
        <v>0</v>
      </c>
      <c r="N72" s="2">
        <v>65.900000000000006</v>
      </c>
      <c r="O72" s="8">
        <v>34.1</v>
      </c>
    </row>
    <row r="73" spans="5:15" x14ac:dyDescent="0.25">
      <c r="E73" s="21" t="s">
        <v>87</v>
      </c>
      <c r="F73" s="19"/>
      <c r="G73" s="24">
        <v>10</v>
      </c>
      <c r="H73" s="3">
        <v>30</v>
      </c>
      <c r="I73" s="2">
        <v>60</v>
      </c>
      <c r="J73" s="2">
        <v>10</v>
      </c>
      <c r="K73" s="1">
        <v>0</v>
      </c>
      <c r="L73" s="1">
        <v>0</v>
      </c>
      <c r="M73" s="1">
        <v>0</v>
      </c>
      <c r="N73" s="2">
        <v>90</v>
      </c>
      <c r="O73" s="8">
        <v>10</v>
      </c>
    </row>
    <row r="74" spans="5:15" x14ac:dyDescent="0.25">
      <c r="E74" s="21" t="s">
        <v>88</v>
      </c>
      <c r="F74" s="19"/>
      <c r="G74" s="24">
        <v>7</v>
      </c>
      <c r="H74" s="4">
        <v>0</v>
      </c>
      <c r="I74" s="2">
        <v>57.1</v>
      </c>
      <c r="J74" s="2">
        <v>14.3</v>
      </c>
      <c r="K74" s="1">
        <v>0</v>
      </c>
      <c r="L74" s="2">
        <v>28.6</v>
      </c>
      <c r="M74" s="1">
        <v>0</v>
      </c>
      <c r="N74" s="2">
        <v>57.1</v>
      </c>
      <c r="O74" s="8">
        <v>42.9</v>
      </c>
    </row>
    <row r="75" spans="5:15" x14ac:dyDescent="0.25">
      <c r="E75" s="21" t="s">
        <v>89</v>
      </c>
      <c r="F75" s="19"/>
      <c r="G75" s="24">
        <v>40</v>
      </c>
      <c r="H75" s="3">
        <v>27.5</v>
      </c>
      <c r="I75" s="2">
        <v>45</v>
      </c>
      <c r="J75" s="2">
        <v>27.5</v>
      </c>
      <c r="K75" s="1">
        <v>0</v>
      </c>
      <c r="L75" s="1">
        <v>0</v>
      </c>
      <c r="M75" s="1">
        <v>0</v>
      </c>
      <c r="N75" s="2">
        <v>72.5</v>
      </c>
      <c r="O75" s="8">
        <v>27.5</v>
      </c>
    </row>
    <row r="76" spans="5:15" x14ac:dyDescent="0.25">
      <c r="E76" s="21" t="s">
        <v>90</v>
      </c>
      <c r="F76" s="19"/>
      <c r="G76" s="24">
        <v>73</v>
      </c>
      <c r="H76" s="3">
        <v>41.1</v>
      </c>
      <c r="I76" s="2">
        <v>46.6</v>
      </c>
      <c r="J76" s="2">
        <v>12.3</v>
      </c>
      <c r="K76" s="1">
        <v>0</v>
      </c>
      <c r="L76" s="1">
        <v>0</v>
      </c>
      <c r="M76" s="1">
        <v>0</v>
      </c>
      <c r="N76" s="2">
        <v>87.7</v>
      </c>
      <c r="O76" s="8">
        <v>12.3</v>
      </c>
    </row>
    <row r="77" spans="5:15" x14ac:dyDescent="0.25">
      <c r="E77" s="21" t="s">
        <v>91</v>
      </c>
      <c r="F77" s="19"/>
      <c r="G77" s="24">
        <v>40</v>
      </c>
      <c r="H77" s="3">
        <v>10</v>
      </c>
      <c r="I77" s="2">
        <v>57.5</v>
      </c>
      <c r="J77" s="2">
        <v>20</v>
      </c>
      <c r="K77" s="2">
        <v>5</v>
      </c>
      <c r="L77" s="2">
        <v>7.5</v>
      </c>
      <c r="M77" s="1">
        <v>0</v>
      </c>
      <c r="N77" s="2">
        <v>67.5</v>
      </c>
      <c r="O77" s="8">
        <v>32.5</v>
      </c>
    </row>
    <row r="78" spans="5:15" x14ac:dyDescent="0.25">
      <c r="E78" s="21" t="s">
        <v>92</v>
      </c>
      <c r="F78" s="19"/>
      <c r="G78" s="24">
        <v>746</v>
      </c>
      <c r="H78" s="3">
        <v>13</v>
      </c>
      <c r="I78" s="2">
        <v>40.1</v>
      </c>
      <c r="J78" s="2">
        <v>33.200000000000003</v>
      </c>
      <c r="K78" s="2">
        <v>9.9</v>
      </c>
      <c r="L78" s="2">
        <v>3.8</v>
      </c>
      <c r="M78" s="1">
        <v>0</v>
      </c>
      <c r="N78" s="2">
        <v>53.1</v>
      </c>
      <c r="O78" s="8">
        <v>46.9</v>
      </c>
    </row>
    <row r="79" spans="5:15" x14ac:dyDescent="0.25">
      <c r="E79" s="21" t="s">
        <v>93</v>
      </c>
      <c r="F79" s="19"/>
      <c r="G79" s="24">
        <v>234</v>
      </c>
      <c r="H79" s="3">
        <v>34.200000000000003</v>
      </c>
      <c r="I79" s="2">
        <v>53.8</v>
      </c>
      <c r="J79" s="2">
        <v>10.3</v>
      </c>
      <c r="K79" s="2">
        <v>0.9</v>
      </c>
      <c r="L79" s="2">
        <v>0.9</v>
      </c>
      <c r="M79" s="1">
        <v>0</v>
      </c>
      <c r="N79" s="2">
        <v>88</v>
      </c>
      <c r="O79" s="8">
        <v>12</v>
      </c>
    </row>
    <row r="80" spans="5:15" x14ac:dyDescent="0.25">
      <c r="E80" s="21" t="s">
        <v>94</v>
      </c>
      <c r="F80" s="19"/>
      <c r="G80" s="24">
        <v>11</v>
      </c>
      <c r="H80" s="3">
        <v>27.3</v>
      </c>
      <c r="I80" s="2">
        <v>63.6</v>
      </c>
      <c r="J80" s="2">
        <v>9.1</v>
      </c>
      <c r="K80" s="1">
        <v>0</v>
      </c>
      <c r="L80" s="1">
        <v>0</v>
      </c>
      <c r="M80" s="1">
        <v>0</v>
      </c>
      <c r="N80" s="2">
        <v>90.9</v>
      </c>
      <c r="O80" s="8">
        <v>9.1</v>
      </c>
    </row>
    <row r="81" spans="5:15" x14ac:dyDescent="0.25">
      <c r="E81" s="21" t="s">
        <v>95</v>
      </c>
      <c r="F81" s="19"/>
      <c r="G81" s="24">
        <v>15</v>
      </c>
      <c r="H81" s="3">
        <v>26.7</v>
      </c>
      <c r="I81" s="2">
        <v>33.299999999999997</v>
      </c>
      <c r="J81" s="2">
        <v>40</v>
      </c>
      <c r="K81" s="1">
        <v>0</v>
      </c>
      <c r="L81" s="1">
        <v>0</v>
      </c>
      <c r="M81" s="1">
        <v>0</v>
      </c>
      <c r="N81" s="2">
        <v>60</v>
      </c>
      <c r="O81" s="8">
        <v>40</v>
      </c>
    </row>
    <row r="82" spans="5:15" x14ac:dyDescent="0.25">
      <c r="E82" s="21" t="s">
        <v>96</v>
      </c>
      <c r="F82" s="19"/>
      <c r="G82" s="24">
        <v>9</v>
      </c>
      <c r="H82" s="3">
        <v>11.1</v>
      </c>
      <c r="I82" s="2">
        <v>44.4</v>
      </c>
      <c r="J82" s="2">
        <v>22.2</v>
      </c>
      <c r="K82" s="2">
        <v>22.2</v>
      </c>
      <c r="L82" s="1">
        <v>0</v>
      </c>
      <c r="M82" s="1">
        <v>0</v>
      </c>
      <c r="N82" s="2">
        <v>55.6</v>
      </c>
      <c r="O82" s="8">
        <v>44.4</v>
      </c>
    </row>
    <row r="83" spans="5:15" x14ac:dyDescent="0.25">
      <c r="E83" s="21" t="s">
        <v>97</v>
      </c>
      <c r="F83" s="19"/>
      <c r="G83" s="24">
        <v>383</v>
      </c>
      <c r="H83" s="3">
        <v>25.6</v>
      </c>
      <c r="I83" s="2">
        <v>56.7</v>
      </c>
      <c r="J83" s="2">
        <v>15.7</v>
      </c>
      <c r="K83" s="2">
        <v>1.3</v>
      </c>
      <c r="L83" s="2">
        <v>0.5</v>
      </c>
      <c r="M83" s="2">
        <v>0.3</v>
      </c>
      <c r="N83" s="2">
        <v>82.2</v>
      </c>
      <c r="O83" s="8">
        <v>17.5</v>
      </c>
    </row>
    <row r="84" spans="5:15" x14ac:dyDescent="0.25">
      <c r="E84" s="21" t="s">
        <v>98</v>
      </c>
      <c r="F84" s="19"/>
      <c r="G84" s="24">
        <v>13</v>
      </c>
      <c r="H84" s="3">
        <v>23.1</v>
      </c>
      <c r="I84" s="2">
        <v>69.2</v>
      </c>
      <c r="J84" s="2">
        <v>7.7</v>
      </c>
      <c r="K84" s="1">
        <v>0</v>
      </c>
      <c r="L84" s="1">
        <v>0</v>
      </c>
      <c r="M84" s="1">
        <v>0</v>
      </c>
      <c r="N84" s="2">
        <v>92.3</v>
      </c>
      <c r="O84" s="8">
        <v>7.7</v>
      </c>
    </row>
    <row r="85" spans="5:15" x14ac:dyDescent="0.25">
      <c r="E85" s="21" t="s">
        <v>99</v>
      </c>
      <c r="F85" s="19"/>
      <c r="G85" s="24">
        <v>224</v>
      </c>
      <c r="H85" s="3">
        <v>16.5</v>
      </c>
      <c r="I85" s="2">
        <v>50</v>
      </c>
      <c r="J85" s="2">
        <v>27.7</v>
      </c>
      <c r="K85" s="2">
        <v>4.9000000000000004</v>
      </c>
      <c r="L85" s="2">
        <v>0.9</v>
      </c>
      <c r="M85" s="1">
        <v>0</v>
      </c>
      <c r="N85" s="2">
        <v>66.5</v>
      </c>
      <c r="O85" s="8">
        <v>33.5</v>
      </c>
    </row>
    <row r="86" spans="5:15" x14ac:dyDescent="0.25">
      <c r="E86" s="21" t="s">
        <v>100</v>
      </c>
      <c r="F86" s="19"/>
      <c r="G86" s="24">
        <v>51</v>
      </c>
      <c r="H86" s="3">
        <v>5.9</v>
      </c>
      <c r="I86" s="2">
        <v>49</v>
      </c>
      <c r="J86" s="2">
        <v>33.299999999999997</v>
      </c>
      <c r="K86" s="2">
        <v>11.8</v>
      </c>
      <c r="L86" s="1">
        <v>0</v>
      </c>
      <c r="M86" s="1">
        <v>0</v>
      </c>
      <c r="N86" s="2">
        <v>54.9</v>
      </c>
      <c r="O86" s="8">
        <v>45.1</v>
      </c>
    </row>
    <row r="87" spans="5:15" x14ac:dyDescent="0.25">
      <c r="E87" s="21" t="s">
        <v>101</v>
      </c>
      <c r="F87" s="19"/>
      <c r="G87" s="24">
        <v>377</v>
      </c>
      <c r="H87" s="3">
        <v>54.4</v>
      </c>
      <c r="I87" s="2">
        <v>42.7</v>
      </c>
      <c r="J87" s="2">
        <v>2.7</v>
      </c>
      <c r="K87" s="2">
        <v>0.3</v>
      </c>
      <c r="L87" s="1">
        <v>0</v>
      </c>
      <c r="M87" s="1">
        <v>0</v>
      </c>
      <c r="N87" s="2">
        <v>97.1</v>
      </c>
      <c r="O87" s="8">
        <v>2.9</v>
      </c>
    </row>
    <row r="88" spans="5:15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9">
        <v>0</v>
      </c>
    </row>
    <row r="89" spans="5:15" x14ac:dyDescent="0.25">
      <c r="E89" s="21" t="s">
        <v>103</v>
      </c>
      <c r="F89" s="19"/>
      <c r="G89" s="24">
        <v>1</v>
      </c>
      <c r="H89" s="4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8">
        <v>100</v>
      </c>
    </row>
    <row r="90" spans="5:15" x14ac:dyDescent="0.25">
      <c r="E90" s="21" t="s">
        <v>104</v>
      </c>
      <c r="F90" s="19"/>
      <c r="G90" s="24">
        <v>1</v>
      </c>
      <c r="H90" s="4">
        <v>0</v>
      </c>
      <c r="I90" s="2">
        <v>100</v>
      </c>
      <c r="J90" s="1">
        <v>0</v>
      </c>
      <c r="K90" s="1">
        <v>0</v>
      </c>
      <c r="L90" s="1">
        <v>0</v>
      </c>
      <c r="M90" s="1">
        <v>0</v>
      </c>
      <c r="N90" s="2">
        <v>100</v>
      </c>
      <c r="O90" s="9">
        <v>0</v>
      </c>
    </row>
    <row r="91" spans="5:15" x14ac:dyDescent="0.25">
      <c r="E91" s="21" t="s">
        <v>105</v>
      </c>
      <c r="F91" s="19"/>
      <c r="G91" s="24">
        <v>13</v>
      </c>
      <c r="H91" s="3">
        <v>23.1</v>
      </c>
      <c r="I91" s="2">
        <v>38.5</v>
      </c>
      <c r="J91" s="2">
        <v>7.7</v>
      </c>
      <c r="K91" s="2">
        <v>15.4</v>
      </c>
      <c r="L91" s="2">
        <v>7.7</v>
      </c>
      <c r="M91" s="2">
        <v>7.7</v>
      </c>
      <c r="N91" s="2">
        <v>61.5</v>
      </c>
      <c r="O91" s="8">
        <v>30.8</v>
      </c>
    </row>
    <row r="92" spans="5:15" x14ac:dyDescent="0.25">
      <c r="E92" s="21" t="s">
        <v>106</v>
      </c>
      <c r="F92" s="19"/>
      <c r="G92" s="24">
        <v>3</v>
      </c>
      <c r="H92" s="4">
        <v>0</v>
      </c>
      <c r="I92" s="2">
        <v>33.299999999999997</v>
      </c>
      <c r="J92" s="1">
        <v>0</v>
      </c>
      <c r="K92" s="2">
        <v>33.299999999999997</v>
      </c>
      <c r="L92" s="2">
        <v>33.299999999999997</v>
      </c>
      <c r="M92" s="1">
        <v>0</v>
      </c>
      <c r="N92" s="2">
        <v>33.299999999999997</v>
      </c>
      <c r="O92" s="8">
        <v>66.7</v>
      </c>
    </row>
    <row r="93" spans="5:15" x14ac:dyDescent="0.25">
      <c r="E93" s="21" t="s">
        <v>107</v>
      </c>
      <c r="F93" s="19"/>
      <c r="G93" s="24">
        <v>2</v>
      </c>
      <c r="H93" s="3">
        <v>50</v>
      </c>
      <c r="I93" s="1">
        <v>0</v>
      </c>
      <c r="J93" s="1">
        <v>0</v>
      </c>
      <c r="K93" s="2">
        <v>50</v>
      </c>
      <c r="L93" s="1">
        <v>0</v>
      </c>
      <c r="M93" s="1">
        <v>0</v>
      </c>
      <c r="N93" s="2">
        <v>50</v>
      </c>
      <c r="O93" s="8">
        <v>50</v>
      </c>
    </row>
    <row r="94" spans="5:15" x14ac:dyDescent="0.25">
      <c r="E94" s="21" t="s">
        <v>108</v>
      </c>
      <c r="F94" s="19"/>
      <c r="G94" s="24">
        <v>1</v>
      </c>
      <c r="H94" s="4">
        <v>0</v>
      </c>
      <c r="I94" s="2">
        <v>100</v>
      </c>
      <c r="J94" s="1">
        <v>0</v>
      </c>
      <c r="K94" s="1">
        <v>0</v>
      </c>
      <c r="L94" s="1">
        <v>0</v>
      </c>
      <c r="M94" s="1">
        <v>0</v>
      </c>
      <c r="N94" s="2">
        <v>100</v>
      </c>
      <c r="O94" s="9">
        <v>0</v>
      </c>
    </row>
    <row r="95" spans="5:15" x14ac:dyDescent="0.25">
      <c r="E95" s="21" t="s">
        <v>109</v>
      </c>
      <c r="F95" s="19"/>
      <c r="G95" s="24">
        <v>3</v>
      </c>
      <c r="H95" s="3">
        <v>33.299999999999997</v>
      </c>
      <c r="I95" s="1">
        <v>0</v>
      </c>
      <c r="J95" s="2">
        <v>33.299999999999997</v>
      </c>
      <c r="K95" s="2">
        <v>33.299999999999997</v>
      </c>
      <c r="L95" s="1">
        <v>0</v>
      </c>
      <c r="M95" s="1">
        <v>0</v>
      </c>
      <c r="N95" s="2">
        <v>33.299999999999997</v>
      </c>
      <c r="O95" s="8">
        <v>66.7</v>
      </c>
    </row>
    <row r="96" spans="5:15" x14ac:dyDescent="0.25">
      <c r="E96" s="21" t="s">
        <v>110</v>
      </c>
      <c r="F96" s="19"/>
      <c r="G96" s="24">
        <v>2</v>
      </c>
      <c r="H96" s="4">
        <v>0</v>
      </c>
      <c r="I96" s="1">
        <v>0</v>
      </c>
      <c r="J96" s="2">
        <v>100</v>
      </c>
      <c r="K96" s="1">
        <v>0</v>
      </c>
      <c r="L96" s="1">
        <v>0</v>
      </c>
      <c r="M96" s="1">
        <v>0</v>
      </c>
      <c r="N96" s="1">
        <v>0</v>
      </c>
      <c r="O96" s="8">
        <v>100</v>
      </c>
    </row>
    <row r="97" spans="5:15" x14ac:dyDescent="0.25">
      <c r="E97" s="21" t="s">
        <v>111</v>
      </c>
      <c r="F97" s="19"/>
      <c r="G97" s="24">
        <v>4</v>
      </c>
      <c r="H97" s="4">
        <v>0</v>
      </c>
      <c r="I97" s="1">
        <v>0</v>
      </c>
      <c r="J97" s="2">
        <v>25</v>
      </c>
      <c r="K97" s="2">
        <v>75</v>
      </c>
      <c r="L97" s="1">
        <v>0</v>
      </c>
      <c r="M97" s="1">
        <v>0</v>
      </c>
      <c r="N97" s="1">
        <v>0</v>
      </c>
      <c r="O97" s="8">
        <v>100</v>
      </c>
    </row>
    <row r="98" spans="5:15" x14ac:dyDescent="0.25">
      <c r="E98" s="21" t="s">
        <v>112</v>
      </c>
      <c r="F98" s="19"/>
      <c r="G98" s="24">
        <v>1</v>
      </c>
      <c r="H98" s="3">
        <v>100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2">
        <v>100</v>
      </c>
      <c r="O98" s="9">
        <v>0</v>
      </c>
    </row>
    <row r="99" spans="5:15" x14ac:dyDescent="0.25">
      <c r="E99" s="21" t="s">
        <v>113</v>
      </c>
      <c r="F99" s="19"/>
      <c r="G99" s="24">
        <v>1</v>
      </c>
      <c r="H99" s="4">
        <v>0</v>
      </c>
      <c r="I99" s="1">
        <v>0</v>
      </c>
      <c r="J99" s="2">
        <v>100</v>
      </c>
      <c r="K99" s="1">
        <v>0</v>
      </c>
      <c r="L99" s="1">
        <v>0</v>
      </c>
      <c r="M99" s="1">
        <v>0</v>
      </c>
      <c r="N99" s="1">
        <v>0</v>
      </c>
      <c r="O99" s="8">
        <v>100</v>
      </c>
    </row>
    <row r="100" spans="5:15" x14ac:dyDescent="0.25">
      <c r="E100" s="21" t="s">
        <v>114</v>
      </c>
      <c r="F100" s="19"/>
      <c r="G100" s="24">
        <v>6</v>
      </c>
      <c r="H100" s="4">
        <v>0</v>
      </c>
      <c r="I100" s="2">
        <v>33.299999999999997</v>
      </c>
      <c r="J100" s="2">
        <v>50</v>
      </c>
      <c r="K100" s="2">
        <v>16.7</v>
      </c>
      <c r="L100" s="1">
        <v>0</v>
      </c>
      <c r="M100" s="1">
        <v>0</v>
      </c>
      <c r="N100" s="2">
        <v>33.299999999999997</v>
      </c>
      <c r="O100" s="8">
        <v>66.7</v>
      </c>
    </row>
    <row r="101" spans="5:15" x14ac:dyDescent="0.25">
      <c r="E101" s="21" t="s">
        <v>115</v>
      </c>
      <c r="F101" s="19"/>
      <c r="G101" s="24">
        <v>3</v>
      </c>
      <c r="H101" s="3">
        <v>33.299999999999997</v>
      </c>
      <c r="I101" s="2">
        <v>66.7</v>
      </c>
      <c r="J101" s="1">
        <v>0</v>
      </c>
      <c r="K101" s="1">
        <v>0</v>
      </c>
      <c r="L101" s="1">
        <v>0</v>
      </c>
      <c r="M101" s="1">
        <v>0</v>
      </c>
      <c r="N101" s="2">
        <v>100</v>
      </c>
      <c r="O101" s="9">
        <v>0</v>
      </c>
    </row>
    <row r="102" spans="5:15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9">
        <v>0</v>
      </c>
    </row>
    <row r="103" spans="5:15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9">
        <v>0</v>
      </c>
    </row>
    <row r="104" spans="5:15" x14ac:dyDescent="0.25">
      <c r="E104" s="21" t="s">
        <v>118</v>
      </c>
      <c r="F104" s="19"/>
      <c r="G104" s="24">
        <v>1</v>
      </c>
      <c r="H104" s="3">
        <v>100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2">
        <v>100</v>
      </c>
      <c r="O104" s="9">
        <v>0</v>
      </c>
    </row>
    <row r="105" spans="5:15" x14ac:dyDescent="0.25">
      <c r="E105" s="21" t="s">
        <v>119</v>
      </c>
      <c r="F105" s="19"/>
      <c r="G105" s="24">
        <v>4</v>
      </c>
      <c r="H105" s="4">
        <v>0</v>
      </c>
      <c r="I105" s="2">
        <v>50</v>
      </c>
      <c r="J105" s="2">
        <v>25</v>
      </c>
      <c r="K105" s="2">
        <v>25</v>
      </c>
      <c r="L105" s="1">
        <v>0</v>
      </c>
      <c r="M105" s="1">
        <v>0</v>
      </c>
      <c r="N105" s="2">
        <v>50</v>
      </c>
      <c r="O105" s="8">
        <v>50</v>
      </c>
    </row>
    <row r="106" spans="5:15" x14ac:dyDescent="0.25">
      <c r="E106" s="21" t="s">
        <v>120</v>
      </c>
      <c r="F106" s="19"/>
      <c r="G106" s="24">
        <v>2</v>
      </c>
      <c r="H106" s="4">
        <v>0</v>
      </c>
      <c r="I106" s="1">
        <v>0</v>
      </c>
      <c r="J106" s="2">
        <v>100</v>
      </c>
      <c r="K106" s="1">
        <v>0</v>
      </c>
      <c r="L106" s="1">
        <v>0</v>
      </c>
      <c r="M106" s="1">
        <v>0</v>
      </c>
      <c r="N106" s="1">
        <v>0</v>
      </c>
      <c r="O106" s="8">
        <v>100</v>
      </c>
    </row>
    <row r="107" spans="5:15" x14ac:dyDescent="0.25">
      <c r="E107" s="21" t="s">
        <v>121</v>
      </c>
      <c r="F107" s="19"/>
      <c r="G107" s="24">
        <v>1</v>
      </c>
      <c r="H107" s="4">
        <v>0</v>
      </c>
      <c r="I107" s="1">
        <v>0</v>
      </c>
      <c r="J107" s="2">
        <v>100</v>
      </c>
      <c r="K107" s="1">
        <v>0</v>
      </c>
      <c r="L107" s="1">
        <v>0</v>
      </c>
      <c r="M107" s="1">
        <v>0</v>
      </c>
      <c r="N107" s="1">
        <v>0</v>
      </c>
      <c r="O107" s="8">
        <v>100</v>
      </c>
    </row>
    <row r="108" spans="5:15" x14ac:dyDescent="0.25">
      <c r="E108" s="21" t="s">
        <v>122</v>
      </c>
      <c r="F108" s="19"/>
      <c r="G108" s="24">
        <v>1</v>
      </c>
      <c r="H108" s="4">
        <v>0</v>
      </c>
      <c r="I108" s="1">
        <v>0</v>
      </c>
      <c r="J108" s="1">
        <v>0</v>
      </c>
      <c r="K108" s="1">
        <v>0</v>
      </c>
      <c r="L108" s="2">
        <v>100</v>
      </c>
      <c r="M108" s="1">
        <v>0</v>
      </c>
      <c r="N108" s="1">
        <v>0</v>
      </c>
      <c r="O108" s="8">
        <v>100</v>
      </c>
    </row>
    <row r="109" spans="5:15" ht="25.2" x14ac:dyDescent="0.25">
      <c r="E109" s="21" t="s">
        <v>123</v>
      </c>
      <c r="F109" s="19"/>
      <c r="G109" s="24">
        <v>5</v>
      </c>
      <c r="H109" s="3">
        <v>20</v>
      </c>
      <c r="I109" s="2">
        <v>60</v>
      </c>
      <c r="J109" s="2">
        <v>20</v>
      </c>
      <c r="K109" s="1">
        <v>0</v>
      </c>
      <c r="L109" s="1">
        <v>0</v>
      </c>
      <c r="M109" s="1">
        <v>0</v>
      </c>
      <c r="N109" s="2">
        <v>80</v>
      </c>
      <c r="O109" s="8">
        <v>20</v>
      </c>
    </row>
    <row r="110" spans="5:15" x14ac:dyDescent="0.25">
      <c r="E110" s="21" t="s">
        <v>124</v>
      </c>
      <c r="F110" s="19"/>
      <c r="G110" s="24">
        <v>1</v>
      </c>
      <c r="H110" s="3">
        <v>100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2">
        <v>100</v>
      </c>
      <c r="O110" s="9">
        <v>0</v>
      </c>
    </row>
    <row r="111" spans="5:15" x14ac:dyDescent="0.25">
      <c r="E111" s="21" t="s">
        <v>125</v>
      </c>
      <c r="F111" s="19"/>
      <c r="G111" s="24">
        <v>1</v>
      </c>
      <c r="H111" s="4">
        <v>0</v>
      </c>
      <c r="I111" s="1">
        <v>0</v>
      </c>
      <c r="J111" s="2">
        <v>100</v>
      </c>
      <c r="K111" s="1">
        <v>0</v>
      </c>
      <c r="L111" s="1">
        <v>0</v>
      </c>
      <c r="M111" s="1">
        <v>0</v>
      </c>
      <c r="N111" s="1">
        <v>0</v>
      </c>
      <c r="O111" s="8">
        <v>100</v>
      </c>
    </row>
    <row r="112" spans="5:15" x14ac:dyDescent="0.25">
      <c r="E112" s="21" t="s">
        <v>126</v>
      </c>
      <c r="F112" s="19"/>
      <c r="G112" s="24">
        <v>1</v>
      </c>
      <c r="H112" s="4">
        <v>0</v>
      </c>
      <c r="I112" s="2">
        <v>100</v>
      </c>
      <c r="J112" s="1">
        <v>0</v>
      </c>
      <c r="K112" s="1">
        <v>0</v>
      </c>
      <c r="L112" s="1">
        <v>0</v>
      </c>
      <c r="M112" s="1">
        <v>0</v>
      </c>
      <c r="N112" s="2">
        <v>100</v>
      </c>
      <c r="O112" s="9">
        <v>0</v>
      </c>
    </row>
    <row r="113" spans="5:15" x14ac:dyDescent="0.25">
      <c r="E113" s="21" t="s">
        <v>127</v>
      </c>
      <c r="F113" s="19"/>
      <c r="G113" s="24">
        <v>1</v>
      </c>
      <c r="H113" s="4">
        <v>0</v>
      </c>
      <c r="I113" s="1">
        <v>0</v>
      </c>
      <c r="J113" s="2">
        <v>100</v>
      </c>
      <c r="K113" s="1">
        <v>0</v>
      </c>
      <c r="L113" s="1">
        <v>0</v>
      </c>
      <c r="M113" s="1">
        <v>0</v>
      </c>
      <c r="N113" s="1">
        <v>0</v>
      </c>
      <c r="O113" s="8">
        <v>100</v>
      </c>
    </row>
    <row r="114" spans="5:15" x14ac:dyDescent="0.25">
      <c r="E114" s="21" t="s">
        <v>128</v>
      </c>
      <c r="F114" s="19"/>
      <c r="G114" s="24">
        <v>3</v>
      </c>
      <c r="H114" s="3">
        <v>33.299999999999997</v>
      </c>
      <c r="I114" s="2">
        <v>33.299999999999997</v>
      </c>
      <c r="J114" s="2">
        <v>33.299999999999997</v>
      </c>
      <c r="K114" s="1">
        <v>0</v>
      </c>
      <c r="L114" s="1">
        <v>0</v>
      </c>
      <c r="M114" s="1">
        <v>0</v>
      </c>
      <c r="N114" s="2">
        <v>66.7</v>
      </c>
      <c r="O114" s="8">
        <v>33.299999999999997</v>
      </c>
    </row>
    <row r="115" spans="5:15" x14ac:dyDescent="0.25">
      <c r="E115" s="21" t="s">
        <v>129</v>
      </c>
      <c r="F115" s="19"/>
      <c r="G115" s="24">
        <v>7</v>
      </c>
      <c r="H115" s="4">
        <v>0</v>
      </c>
      <c r="I115" s="2">
        <v>57.1</v>
      </c>
      <c r="J115" s="2">
        <v>28.6</v>
      </c>
      <c r="K115" s="1">
        <v>0</v>
      </c>
      <c r="L115" s="2">
        <v>14.3</v>
      </c>
      <c r="M115" s="1">
        <v>0</v>
      </c>
      <c r="N115" s="2">
        <v>57.1</v>
      </c>
      <c r="O115" s="8">
        <v>42.9</v>
      </c>
    </row>
    <row r="116" spans="5:15" x14ac:dyDescent="0.25">
      <c r="E116" s="21" t="s">
        <v>130</v>
      </c>
      <c r="F116" s="19"/>
      <c r="G116" s="24">
        <v>6</v>
      </c>
      <c r="H116" s="4">
        <v>0</v>
      </c>
      <c r="I116" s="1">
        <v>0</v>
      </c>
      <c r="J116" s="2">
        <v>100</v>
      </c>
      <c r="K116" s="1">
        <v>0</v>
      </c>
      <c r="L116" s="1">
        <v>0</v>
      </c>
      <c r="M116" s="1">
        <v>0</v>
      </c>
      <c r="N116" s="1">
        <v>0</v>
      </c>
      <c r="O116" s="8">
        <v>100</v>
      </c>
    </row>
    <row r="117" spans="5:15" x14ac:dyDescent="0.25">
      <c r="E117" s="21" t="s">
        <v>131</v>
      </c>
      <c r="F117" s="19"/>
      <c r="G117" s="24">
        <v>1</v>
      </c>
      <c r="H117" s="4">
        <v>0</v>
      </c>
      <c r="I117" s="1">
        <v>0</v>
      </c>
      <c r="J117" s="1">
        <v>0</v>
      </c>
      <c r="K117" s="1">
        <v>0</v>
      </c>
      <c r="L117" s="2">
        <v>100</v>
      </c>
      <c r="M117" s="1">
        <v>0</v>
      </c>
      <c r="N117" s="1">
        <v>0</v>
      </c>
      <c r="O117" s="8">
        <v>100</v>
      </c>
    </row>
    <row r="118" spans="5:15" x14ac:dyDescent="0.25">
      <c r="E118" s="21" t="s">
        <v>132</v>
      </c>
      <c r="F118" s="19"/>
      <c r="G118" s="24">
        <v>3</v>
      </c>
      <c r="H118" s="3">
        <v>33.299999999999997</v>
      </c>
      <c r="I118" s="2">
        <v>33.299999999999997</v>
      </c>
      <c r="J118" s="1">
        <v>0</v>
      </c>
      <c r="K118" s="2">
        <v>33.299999999999997</v>
      </c>
      <c r="L118" s="1">
        <v>0</v>
      </c>
      <c r="M118" s="1">
        <v>0</v>
      </c>
      <c r="N118" s="2">
        <v>66.7</v>
      </c>
      <c r="O118" s="8">
        <v>33.299999999999997</v>
      </c>
    </row>
    <row r="119" spans="5:15" x14ac:dyDescent="0.25">
      <c r="E119" s="21" t="s">
        <v>133</v>
      </c>
      <c r="F119" s="19"/>
      <c r="G119" s="24">
        <v>5</v>
      </c>
      <c r="H119" s="3">
        <v>20</v>
      </c>
      <c r="I119" s="2">
        <v>60</v>
      </c>
      <c r="J119" s="2">
        <v>20</v>
      </c>
      <c r="K119" s="1">
        <v>0</v>
      </c>
      <c r="L119" s="1">
        <v>0</v>
      </c>
      <c r="M119" s="1">
        <v>0</v>
      </c>
      <c r="N119" s="2">
        <v>80</v>
      </c>
      <c r="O119" s="8">
        <v>20</v>
      </c>
    </row>
    <row r="120" spans="5:15" x14ac:dyDescent="0.25">
      <c r="E120" s="21" t="s">
        <v>134</v>
      </c>
      <c r="F120" s="19"/>
      <c r="G120" s="24">
        <v>6</v>
      </c>
      <c r="H120" s="3">
        <v>16.7</v>
      </c>
      <c r="I120" s="2">
        <v>16.7</v>
      </c>
      <c r="J120" s="2">
        <v>50</v>
      </c>
      <c r="K120" s="2">
        <v>16.7</v>
      </c>
      <c r="L120" s="1">
        <v>0</v>
      </c>
      <c r="M120" s="1">
        <v>0</v>
      </c>
      <c r="N120" s="2">
        <v>33.299999999999997</v>
      </c>
      <c r="O120" s="8">
        <v>66.7</v>
      </c>
    </row>
    <row r="121" spans="5:15" x14ac:dyDescent="0.25">
      <c r="E121" s="21" t="s">
        <v>135</v>
      </c>
      <c r="F121" s="19"/>
      <c r="G121" s="24">
        <v>1</v>
      </c>
      <c r="H121" s="4">
        <v>0</v>
      </c>
      <c r="I121" s="1">
        <v>0</v>
      </c>
      <c r="J121" s="1">
        <v>0</v>
      </c>
      <c r="K121" s="2">
        <v>100</v>
      </c>
      <c r="L121" s="1">
        <v>0</v>
      </c>
      <c r="M121" s="1">
        <v>0</v>
      </c>
      <c r="N121" s="1">
        <v>0</v>
      </c>
      <c r="O121" s="8">
        <v>100</v>
      </c>
    </row>
    <row r="122" spans="5:15" x14ac:dyDescent="0.25">
      <c r="E122" s="21" t="s">
        <v>136</v>
      </c>
      <c r="F122" s="19"/>
      <c r="G122" s="24">
        <v>4</v>
      </c>
      <c r="H122" s="3">
        <v>50</v>
      </c>
      <c r="I122" s="2">
        <v>25</v>
      </c>
      <c r="J122" s="2">
        <v>25</v>
      </c>
      <c r="K122" s="1">
        <v>0</v>
      </c>
      <c r="L122" s="1">
        <v>0</v>
      </c>
      <c r="M122" s="1">
        <v>0</v>
      </c>
      <c r="N122" s="2">
        <v>75</v>
      </c>
      <c r="O122" s="8">
        <v>25</v>
      </c>
    </row>
    <row r="123" spans="5:15" x14ac:dyDescent="0.25">
      <c r="E123" s="21" t="s">
        <v>137</v>
      </c>
      <c r="F123" s="19"/>
      <c r="G123" s="24">
        <v>1</v>
      </c>
      <c r="H123" s="4">
        <v>0</v>
      </c>
      <c r="I123" s="2">
        <v>100</v>
      </c>
      <c r="J123" s="1">
        <v>0</v>
      </c>
      <c r="K123" s="1">
        <v>0</v>
      </c>
      <c r="L123" s="1">
        <v>0</v>
      </c>
      <c r="M123" s="1">
        <v>0</v>
      </c>
      <c r="N123" s="2">
        <v>100</v>
      </c>
      <c r="O123" s="9">
        <v>0</v>
      </c>
    </row>
    <row r="124" spans="5:15" x14ac:dyDescent="0.25">
      <c r="E124" s="21" t="s">
        <v>138</v>
      </c>
      <c r="F124" s="19"/>
      <c r="G124" s="24">
        <v>1</v>
      </c>
      <c r="H124" s="4">
        <v>0</v>
      </c>
      <c r="I124" s="2">
        <v>100</v>
      </c>
      <c r="J124" s="1">
        <v>0</v>
      </c>
      <c r="K124" s="1">
        <v>0</v>
      </c>
      <c r="L124" s="1">
        <v>0</v>
      </c>
      <c r="M124" s="1">
        <v>0</v>
      </c>
      <c r="N124" s="2">
        <v>100</v>
      </c>
      <c r="O124" s="9">
        <v>0</v>
      </c>
    </row>
    <row r="125" spans="5:15" x14ac:dyDescent="0.25">
      <c r="E125" s="21" t="s">
        <v>139</v>
      </c>
      <c r="F125" s="19"/>
      <c r="G125" s="24">
        <v>1</v>
      </c>
      <c r="H125" s="4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2">
        <v>100</v>
      </c>
      <c r="O125" s="9">
        <v>0</v>
      </c>
    </row>
    <row r="126" spans="5:15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9">
        <v>0</v>
      </c>
    </row>
    <row r="127" spans="5:15" x14ac:dyDescent="0.25">
      <c r="E127" s="21" t="s">
        <v>141</v>
      </c>
      <c r="F127" s="19"/>
      <c r="G127" s="24">
        <v>1</v>
      </c>
      <c r="H127" s="4">
        <v>0</v>
      </c>
      <c r="I127" s="1">
        <v>0</v>
      </c>
      <c r="J127" s="2">
        <v>100</v>
      </c>
      <c r="K127" s="1">
        <v>0</v>
      </c>
      <c r="L127" s="1">
        <v>0</v>
      </c>
      <c r="M127" s="1">
        <v>0</v>
      </c>
      <c r="N127" s="1">
        <v>0</v>
      </c>
      <c r="O127" s="8">
        <v>100</v>
      </c>
    </row>
    <row r="128" spans="5:15" x14ac:dyDescent="0.25">
      <c r="E128" s="21" t="s">
        <v>142</v>
      </c>
      <c r="F128" s="19"/>
      <c r="G128" s="24">
        <v>1</v>
      </c>
      <c r="H128" s="4">
        <v>0</v>
      </c>
      <c r="I128" s="2">
        <v>100</v>
      </c>
      <c r="J128" s="1">
        <v>0</v>
      </c>
      <c r="K128" s="1">
        <v>0</v>
      </c>
      <c r="L128" s="1">
        <v>0</v>
      </c>
      <c r="M128" s="1">
        <v>0</v>
      </c>
      <c r="N128" s="2">
        <v>100</v>
      </c>
      <c r="O128" s="9">
        <v>0</v>
      </c>
    </row>
    <row r="129" spans="5:15" x14ac:dyDescent="0.25">
      <c r="E129" s="21" t="s">
        <v>143</v>
      </c>
      <c r="F129" s="19"/>
      <c r="G129" s="24">
        <v>3</v>
      </c>
      <c r="H129" s="4">
        <v>0</v>
      </c>
      <c r="I129" s="2">
        <v>66.7</v>
      </c>
      <c r="J129" s="2">
        <v>33.299999999999997</v>
      </c>
      <c r="K129" s="1">
        <v>0</v>
      </c>
      <c r="L129" s="1">
        <v>0</v>
      </c>
      <c r="M129" s="1">
        <v>0</v>
      </c>
      <c r="N129" s="2">
        <v>66.7</v>
      </c>
      <c r="O129" s="8">
        <v>33.299999999999997</v>
      </c>
    </row>
    <row r="130" spans="5:15" x14ac:dyDescent="0.25">
      <c r="E130" s="21" t="s">
        <v>144</v>
      </c>
      <c r="F130" s="19"/>
      <c r="G130" s="24">
        <v>8</v>
      </c>
      <c r="H130" s="3">
        <v>37.5</v>
      </c>
      <c r="I130" s="2">
        <v>50</v>
      </c>
      <c r="J130" s="2">
        <v>12.5</v>
      </c>
      <c r="K130" s="1">
        <v>0</v>
      </c>
      <c r="L130" s="1">
        <v>0</v>
      </c>
      <c r="M130" s="1">
        <v>0</v>
      </c>
      <c r="N130" s="2">
        <v>87.5</v>
      </c>
      <c r="O130" s="8">
        <v>12.5</v>
      </c>
    </row>
    <row r="131" spans="5:15" x14ac:dyDescent="0.25">
      <c r="E131" s="21" t="s">
        <v>145</v>
      </c>
      <c r="F131" s="19"/>
      <c r="G131" s="24">
        <v>1</v>
      </c>
      <c r="H131" s="4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2">
        <v>100</v>
      </c>
      <c r="O131" s="9">
        <v>0</v>
      </c>
    </row>
    <row r="132" spans="5:15" x14ac:dyDescent="0.25">
      <c r="E132" s="21" t="s">
        <v>146</v>
      </c>
      <c r="F132" s="19"/>
      <c r="G132" s="24">
        <v>4</v>
      </c>
      <c r="H132" s="4">
        <v>0</v>
      </c>
      <c r="I132" s="2">
        <v>75</v>
      </c>
      <c r="J132" s="2">
        <v>25</v>
      </c>
      <c r="K132" s="1">
        <v>0</v>
      </c>
      <c r="L132" s="1">
        <v>0</v>
      </c>
      <c r="M132" s="1">
        <v>0</v>
      </c>
      <c r="N132" s="2">
        <v>75</v>
      </c>
      <c r="O132" s="8">
        <v>25</v>
      </c>
    </row>
    <row r="133" spans="5:15" x14ac:dyDescent="0.25">
      <c r="E133" s="21" t="s">
        <v>147</v>
      </c>
      <c r="F133" s="19"/>
      <c r="G133" s="24">
        <v>3</v>
      </c>
      <c r="H133" s="3">
        <v>33.299999999999997</v>
      </c>
      <c r="I133" s="2">
        <v>66.7</v>
      </c>
      <c r="J133" s="1">
        <v>0</v>
      </c>
      <c r="K133" s="1">
        <v>0</v>
      </c>
      <c r="L133" s="1">
        <v>0</v>
      </c>
      <c r="M133" s="1">
        <v>0</v>
      </c>
      <c r="N133" s="2">
        <v>100</v>
      </c>
      <c r="O133" s="9">
        <v>0</v>
      </c>
    </row>
    <row r="134" spans="5:15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9">
        <v>0</v>
      </c>
    </row>
    <row r="135" spans="5:15" x14ac:dyDescent="0.25">
      <c r="E135" s="21" t="s">
        <v>149</v>
      </c>
      <c r="F135" s="19"/>
      <c r="G135" s="24">
        <v>4</v>
      </c>
      <c r="H135" s="3">
        <v>25</v>
      </c>
      <c r="I135" s="1">
        <v>0</v>
      </c>
      <c r="J135" s="2">
        <v>75</v>
      </c>
      <c r="K135" s="1">
        <v>0</v>
      </c>
      <c r="L135" s="1">
        <v>0</v>
      </c>
      <c r="M135" s="1">
        <v>0</v>
      </c>
      <c r="N135" s="2">
        <v>25</v>
      </c>
      <c r="O135" s="8">
        <v>75</v>
      </c>
    </row>
    <row r="136" spans="5:15" x14ac:dyDescent="0.25">
      <c r="E136" s="21" t="s">
        <v>150</v>
      </c>
      <c r="F136" s="19"/>
      <c r="G136" s="24">
        <v>5</v>
      </c>
      <c r="H136" s="3">
        <v>40</v>
      </c>
      <c r="I136" s="1">
        <v>0</v>
      </c>
      <c r="J136" s="2">
        <v>60</v>
      </c>
      <c r="K136" s="1">
        <v>0</v>
      </c>
      <c r="L136" s="1">
        <v>0</v>
      </c>
      <c r="M136" s="1">
        <v>0</v>
      </c>
      <c r="N136" s="2">
        <v>40</v>
      </c>
      <c r="O136" s="8">
        <v>60</v>
      </c>
    </row>
    <row r="137" spans="5:15" x14ac:dyDescent="0.25">
      <c r="E137" s="21" t="s">
        <v>151</v>
      </c>
      <c r="F137" s="19"/>
      <c r="G137" s="24">
        <v>2</v>
      </c>
      <c r="H137" s="4">
        <v>0</v>
      </c>
      <c r="I137" s="2">
        <v>100</v>
      </c>
      <c r="J137" s="1">
        <v>0</v>
      </c>
      <c r="K137" s="1">
        <v>0</v>
      </c>
      <c r="L137" s="1">
        <v>0</v>
      </c>
      <c r="M137" s="1">
        <v>0</v>
      </c>
      <c r="N137" s="2">
        <v>100</v>
      </c>
      <c r="O137" s="9">
        <v>0</v>
      </c>
    </row>
    <row r="138" spans="5:15" x14ac:dyDescent="0.25">
      <c r="E138" s="21" t="s">
        <v>152</v>
      </c>
      <c r="F138" s="19"/>
      <c r="G138" s="24">
        <v>2</v>
      </c>
      <c r="H138" s="4">
        <v>0</v>
      </c>
      <c r="I138" s="2">
        <v>100</v>
      </c>
      <c r="J138" s="1">
        <v>0</v>
      </c>
      <c r="K138" s="1">
        <v>0</v>
      </c>
      <c r="L138" s="1">
        <v>0</v>
      </c>
      <c r="M138" s="1">
        <v>0</v>
      </c>
      <c r="N138" s="2">
        <v>100</v>
      </c>
      <c r="O138" s="9">
        <v>0</v>
      </c>
    </row>
    <row r="139" spans="5:15" x14ac:dyDescent="0.25">
      <c r="E139" s="21" t="s">
        <v>153</v>
      </c>
      <c r="F139" s="19"/>
      <c r="G139" s="24">
        <v>7</v>
      </c>
      <c r="H139" s="3">
        <v>28.6</v>
      </c>
      <c r="I139" s="2">
        <v>57.1</v>
      </c>
      <c r="J139" s="1">
        <v>0</v>
      </c>
      <c r="K139" s="1">
        <v>0</v>
      </c>
      <c r="L139" s="2">
        <v>14.3</v>
      </c>
      <c r="M139" s="1">
        <v>0</v>
      </c>
      <c r="N139" s="2">
        <v>85.7</v>
      </c>
      <c r="O139" s="8">
        <v>14.3</v>
      </c>
    </row>
    <row r="140" spans="5:15" x14ac:dyDescent="0.25">
      <c r="E140" s="21" t="s">
        <v>154</v>
      </c>
      <c r="F140" s="19"/>
      <c r="G140" s="24">
        <v>1</v>
      </c>
      <c r="H140" s="3">
        <v>100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2">
        <v>100</v>
      </c>
      <c r="O140" s="9">
        <v>0</v>
      </c>
    </row>
    <row r="141" spans="5:15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9">
        <v>0</v>
      </c>
    </row>
    <row r="142" spans="5:15" x14ac:dyDescent="0.25">
      <c r="E142" s="21" t="s">
        <v>156</v>
      </c>
      <c r="F142" s="19"/>
      <c r="G142" s="24">
        <v>1</v>
      </c>
      <c r="H142" s="4">
        <v>0</v>
      </c>
      <c r="I142" s="1">
        <v>0</v>
      </c>
      <c r="J142" s="1">
        <v>0</v>
      </c>
      <c r="K142" s="1">
        <v>0</v>
      </c>
      <c r="L142" s="2">
        <v>100</v>
      </c>
      <c r="M142" s="1">
        <v>0</v>
      </c>
      <c r="N142" s="1">
        <v>0</v>
      </c>
      <c r="O142" s="8">
        <v>100</v>
      </c>
    </row>
    <row r="143" spans="5:15" x14ac:dyDescent="0.25">
      <c r="E143" s="21" t="s">
        <v>157</v>
      </c>
      <c r="F143" s="19"/>
      <c r="G143" s="24">
        <v>8</v>
      </c>
      <c r="H143" s="3">
        <v>37.5</v>
      </c>
      <c r="I143" s="2">
        <v>25</v>
      </c>
      <c r="J143" s="2">
        <v>12.5</v>
      </c>
      <c r="K143" s="2">
        <v>25</v>
      </c>
      <c r="L143" s="1">
        <v>0</v>
      </c>
      <c r="M143" s="1">
        <v>0</v>
      </c>
      <c r="N143" s="2">
        <v>62.5</v>
      </c>
      <c r="O143" s="8">
        <v>37.5</v>
      </c>
    </row>
    <row r="144" spans="5:15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7">
        <v>0</v>
      </c>
      <c r="K144" s="7">
        <v>0</v>
      </c>
      <c r="L144" s="7">
        <v>0</v>
      </c>
      <c r="M144" s="33">
        <v>100</v>
      </c>
      <c r="N144" s="7">
        <v>0</v>
      </c>
      <c r="O144" s="35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&amp;CP(3)</oddFooter>
  </headerFooter>
  <rowBreaks count="1" manualBreakCount="1"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27" width="8.59765625" style="14" customWidth="1"/>
    <col min="28" max="16384" width="8.8984375" style="14"/>
  </cols>
  <sheetData>
    <row r="4" spans="2:27" x14ac:dyDescent="0.25">
      <c r="B4" s="22" t="str">
        <f xml:space="preserve"> HYPERLINK("#'目次'!B10", "[4]")</f>
        <v>[4]</v>
      </c>
      <c r="C4" s="12" t="s">
        <v>181</v>
      </c>
    </row>
    <row r="7" spans="2:27" x14ac:dyDescent="0.25">
      <c r="C7" s="12" t="s">
        <v>11</v>
      </c>
    </row>
    <row r="8" spans="2:27" ht="50.4" x14ac:dyDescent="0.25">
      <c r="E8" s="42"/>
      <c r="F8" s="43"/>
      <c r="G8" s="16" t="s">
        <v>12</v>
      </c>
      <c r="H8" s="26" t="s">
        <v>182</v>
      </c>
      <c r="I8" s="6" t="s">
        <v>183</v>
      </c>
      <c r="J8" s="6" t="s">
        <v>184</v>
      </c>
      <c r="K8" s="6" t="s">
        <v>185</v>
      </c>
      <c r="L8" s="6" t="s">
        <v>186</v>
      </c>
      <c r="M8" s="6" t="s">
        <v>187</v>
      </c>
      <c r="N8" s="6" t="s">
        <v>188</v>
      </c>
      <c r="O8" s="6" t="s">
        <v>189</v>
      </c>
      <c r="P8" s="6" t="s">
        <v>190</v>
      </c>
      <c r="Q8" s="6" t="s">
        <v>191</v>
      </c>
      <c r="R8" s="6" t="s">
        <v>192</v>
      </c>
      <c r="S8" s="6" t="s">
        <v>193</v>
      </c>
      <c r="T8" s="6" t="s">
        <v>194</v>
      </c>
      <c r="U8" s="6" t="s">
        <v>195</v>
      </c>
      <c r="V8" s="6" t="s">
        <v>196</v>
      </c>
      <c r="W8" s="6" t="s">
        <v>197</v>
      </c>
      <c r="X8" s="6" t="s">
        <v>198</v>
      </c>
      <c r="Y8" s="6" t="s">
        <v>199</v>
      </c>
      <c r="Z8" s="6" t="s">
        <v>157</v>
      </c>
      <c r="AA8" s="18" t="s">
        <v>21</v>
      </c>
    </row>
    <row r="9" spans="2:27" x14ac:dyDescent="0.25">
      <c r="E9" s="44"/>
      <c r="F9" s="45"/>
      <c r="G9" s="1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28"/>
    </row>
    <row r="10" spans="2:27" x14ac:dyDescent="0.25">
      <c r="E10" s="21" t="s">
        <v>24</v>
      </c>
      <c r="F10" s="19"/>
      <c r="G10" s="25">
        <v>331</v>
      </c>
      <c r="H10" s="29">
        <v>1.2</v>
      </c>
      <c r="I10" s="11">
        <v>15.4</v>
      </c>
      <c r="J10" s="11">
        <v>46.5</v>
      </c>
      <c r="K10" s="11">
        <v>36.299999999999997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1">
        <v>0.3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32">
        <v>0.3</v>
      </c>
    </row>
    <row r="11" spans="2:27" x14ac:dyDescent="0.25">
      <c r="E11" s="21" t="s">
        <v>25</v>
      </c>
      <c r="F11" s="19"/>
      <c r="G11" s="24">
        <v>19</v>
      </c>
      <c r="H11" s="4">
        <v>0</v>
      </c>
      <c r="I11" s="2">
        <v>15.8</v>
      </c>
      <c r="J11" s="2">
        <v>15.8</v>
      </c>
      <c r="K11" s="2">
        <v>57.9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2">
        <v>5.3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8">
        <v>5.3</v>
      </c>
    </row>
    <row r="12" spans="2:27" x14ac:dyDescent="0.25">
      <c r="E12" s="21" t="s">
        <v>26</v>
      </c>
      <c r="F12" s="19"/>
      <c r="G12" s="24">
        <v>11</v>
      </c>
      <c r="H12" s="4">
        <v>0</v>
      </c>
      <c r="I12" s="1">
        <v>0</v>
      </c>
      <c r="J12" s="2">
        <v>100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9">
        <v>0</v>
      </c>
    </row>
    <row r="13" spans="2:27" x14ac:dyDescent="0.25">
      <c r="E13" s="21" t="s">
        <v>27</v>
      </c>
      <c r="F13" s="19"/>
      <c r="G13" s="24">
        <v>8</v>
      </c>
      <c r="H13" s="4">
        <v>0</v>
      </c>
      <c r="I13" s="2">
        <v>100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9">
        <v>0</v>
      </c>
    </row>
    <row r="14" spans="2:27" x14ac:dyDescent="0.25">
      <c r="E14" s="21" t="s">
        <v>28</v>
      </c>
      <c r="F14" s="19"/>
      <c r="G14" s="24">
        <v>111</v>
      </c>
      <c r="H14" s="3">
        <v>0.9</v>
      </c>
      <c r="I14" s="2">
        <v>17.100000000000001</v>
      </c>
      <c r="J14" s="2">
        <v>47.7</v>
      </c>
      <c r="K14" s="2">
        <v>30.6</v>
      </c>
      <c r="L14" s="2">
        <v>0.9</v>
      </c>
      <c r="M14" s="1">
        <v>0</v>
      </c>
      <c r="N14" s="1">
        <v>0</v>
      </c>
      <c r="O14" s="1">
        <v>0</v>
      </c>
      <c r="P14" s="1">
        <v>0</v>
      </c>
      <c r="Q14" s="2">
        <v>0.9</v>
      </c>
      <c r="R14" s="1">
        <v>0</v>
      </c>
      <c r="S14" s="2">
        <v>0.9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2">
        <v>0.9</v>
      </c>
      <c r="AA14" s="9">
        <v>0</v>
      </c>
    </row>
    <row r="15" spans="2:27" x14ac:dyDescent="0.25">
      <c r="E15" s="21" t="s">
        <v>29</v>
      </c>
      <c r="F15" s="19"/>
      <c r="G15" s="24">
        <v>14</v>
      </c>
      <c r="H15" s="3">
        <v>14.3</v>
      </c>
      <c r="I15" s="2">
        <v>7.1</v>
      </c>
      <c r="J15" s="2">
        <v>7.1</v>
      </c>
      <c r="K15" s="2">
        <v>71.400000000000006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9">
        <v>0</v>
      </c>
    </row>
    <row r="16" spans="2:27" x14ac:dyDescent="0.25">
      <c r="E16" s="21" t="s">
        <v>30</v>
      </c>
      <c r="F16" s="19"/>
      <c r="G16" s="24">
        <v>108</v>
      </c>
      <c r="H16" s="3">
        <v>0.9</v>
      </c>
      <c r="I16" s="2">
        <v>67.599999999999994</v>
      </c>
      <c r="J16" s="2">
        <v>26.9</v>
      </c>
      <c r="K16" s="2">
        <v>4.5999999999999996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9">
        <v>0</v>
      </c>
    </row>
    <row r="17" spans="5:27" x14ac:dyDescent="0.25">
      <c r="E17" s="21" t="s">
        <v>31</v>
      </c>
      <c r="F17" s="19"/>
      <c r="G17" s="24">
        <v>150</v>
      </c>
      <c r="H17" s="3">
        <v>4.7</v>
      </c>
      <c r="I17" s="2">
        <v>10</v>
      </c>
      <c r="J17" s="2">
        <v>46</v>
      </c>
      <c r="K17" s="2">
        <v>39.299999999999997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9">
        <v>0</v>
      </c>
    </row>
    <row r="18" spans="5:27" ht="25.2" x14ac:dyDescent="0.25">
      <c r="E18" s="21" t="s">
        <v>32</v>
      </c>
      <c r="F18" s="19"/>
      <c r="G18" s="24">
        <v>5</v>
      </c>
      <c r="H18" s="4">
        <v>0</v>
      </c>
      <c r="I18" s="2">
        <v>20</v>
      </c>
      <c r="J18" s="2">
        <v>40</v>
      </c>
      <c r="K18" s="2">
        <v>40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9">
        <v>0</v>
      </c>
    </row>
    <row r="19" spans="5:27" x14ac:dyDescent="0.25">
      <c r="E19" s="21" t="s">
        <v>33</v>
      </c>
      <c r="F19" s="19"/>
      <c r="G19" s="24">
        <v>45</v>
      </c>
      <c r="H19" s="4">
        <v>0</v>
      </c>
      <c r="I19" s="2">
        <v>15.6</v>
      </c>
      <c r="J19" s="2">
        <v>46.7</v>
      </c>
      <c r="K19" s="2">
        <v>35.6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2">
        <v>2.2000000000000002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9">
        <v>0</v>
      </c>
    </row>
    <row r="20" spans="5:27" x14ac:dyDescent="0.25">
      <c r="E20" s="21" t="s">
        <v>34</v>
      </c>
      <c r="F20" s="19"/>
      <c r="G20" s="24">
        <v>2</v>
      </c>
      <c r="H20" s="4">
        <v>0</v>
      </c>
      <c r="I20" s="1">
        <v>0</v>
      </c>
      <c r="J20" s="2">
        <v>50</v>
      </c>
      <c r="K20" s="2">
        <v>50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9">
        <v>0</v>
      </c>
    </row>
    <row r="21" spans="5:27" x14ac:dyDescent="0.25">
      <c r="E21" s="21" t="s">
        <v>35</v>
      </c>
      <c r="F21" s="19"/>
      <c r="G21" s="24">
        <v>3</v>
      </c>
      <c r="H21" s="4">
        <v>0</v>
      </c>
      <c r="I21" s="1">
        <v>0</v>
      </c>
      <c r="J21" s="1">
        <v>0</v>
      </c>
      <c r="K21" s="2">
        <v>100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9">
        <v>0</v>
      </c>
    </row>
    <row r="22" spans="5:27" x14ac:dyDescent="0.25">
      <c r="E22" s="21" t="s">
        <v>36</v>
      </c>
      <c r="F22" s="19"/>
      <c r="G22" s="24">
        <v>124</v>
      </c>
      <c r="H22" s="3">
        <v>0.8</v>
      </c>
      <c r="I22" s="2">
        <v>51.6</v>
      </c>
      <c r="J22" s="2">
        <v>26.6</v>
      </c>
      <c r="K22" s="2">
        <v>19.399999999999999</v>
      </c>
      <c r="L22" s="2">
        <v>0.8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2">
        <v>0.8</v>
      </c>
      <c r="X22" s="1">
        <v>0</v>
      </c>
      <c r="Y22" s="1">
        <v>0</v>
      </c>
      <c r="Z22" s="1">
        <v>0</v>
      </c>
      <c r="AA22" s="9">
        <v>0</v>
      </c>
    </row>
    <row r="23" spans="5:27" x14ac:dyDescent="0.25">
      <c r="E23" s="21" t="s">
        <v>37</v>
      </c>
      <c r="F23" s="19"/>
      <c r="G23" s="24">
        <v>6</v>
      </c>
      <c r="H23" s="3">
        <v>16.7</v>
      </c>
      <c r="I23" s="1">
        <v>0</v>
      </c>
      <c r="J23" s="1">
        <v>0</v>
      </c>
      <c r="K23" s="2">
        <v>83.3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9">
        <v>0</v>
      </c>
    </row>
    <row r="24" spans="5:27" x14ac:dyDescent="0.25">
      <c r="E24" s="21" t="s">
        <v>38</v>
      </c>
      <c r="F24" s="19"/>
      <c r="G24" s="24">
        <v>2</v>
      </c>
      <c r="H24" s="4">
        <v>0</v>
      </c>
      <c r="I24" s="1">
        <v>0</v>
      </c>
      <c r="J24" s="1">
        <v>0</v>
      </c>
      <c r="K24" s="2">
        <v>100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9">
        <v>0</v>
      </c>
    </row>
    <row r="25" spans="5:27" x14ac:dyDescent="0.25">
      <c r="E25" s="21" t="s">
        <v>39</v>
      </c>
      <c r="F25" s="19"/>
      <c r="G25" s="24">
        <v>25</v>
      </c>
      <c r="H25" s="4">
        <v>0</v>
      </c>
      <c r="I25" s="2">
        <v>92</v>
      </c>
      <c r="J25" s="1">
        <v>0</v>
      </c>
      <c r="K25" s="2">
        <v>4</v>
      </c>
      <c r="L25" s="2">
        <v>4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9">
        <v>0</v>
      </c>
    </row>
    <row r="26" spans="5:27" x14ac:dyDescent="0.25">
      <c r="E26" s="21" t="s">
        <v>40</v>
      </c>
      <c r="F26" s="19"/>
      <c r="G26" s="24">
        <v>40</v>
      </c>
      <c r="H26" s="4">
        <v>0</v>
      </c>
      <c r="I26" s="2">
        <v>35</v>
      </c>
      <c r="J26" s="2">
        <v>42.5</v>
      </c>
      <c r="K26" s="2">
        <v>20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2">
        <v>2.5</v>
      </c>
      <c r="X26" s="1">
        <v>0</v>
      </c>
      <c r="Y26" s="1">
        <v>0</v>
      </c>
      <c r="Z26" s="1">
        <v>0</v>
      </c>
      <c r="AA26" s="9">
        <v>0</v>
      </c>
    </row>
    <row r="27" spans="5:27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9">
        <v>0</v>
      </c>
    </row>
    <row r="28" spans="5:27" x14ac:dyDescent="0.25">
      <c r="E28" s="21" t="s">
        <v>42</v>
      </c>
      <c r="F28" s="19"/>
      <c r="G28" s="24">
        <v>24</v>
      </c>
      <c r="H28" s="4">
        <v>0</v>
      </c>
      <c r="I28" s="2">
        <v>20.8</v>
      </c>
      <c r="J28" s="2">
        <v>4.2</v>
      </c>
      <c r="K28" s="2">
        <v>75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9">
        <v>0</v>
      </c>
    </row>
    <row r="29" spans="5:27" x14ac:dyDescent="0.25">
      <c r="E29" s="21" t="s">
        <v>43</v>
      </c>
      <c r="F29" s="19"/>
      <c r="G29" s="24">
        <v>13</v>
      </c>
      <c r="H29" s="4">
        <v>0</v>
      </c>
      <c r="I29" s="2">
        <v>15.4</v>
      </c>
      <c r="J29" s="1">
        <v>0</v>
      </c>
      <c r="K29" s="2">
        <v>84.6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9">
        <v>0</v>
      </c>
    </row>
    <row r="30" spans="5:27" x14ac:dyDescent="0.25">
      <c r="E30" s="21" t="s">
        <v>44</v>
      </c>
      <c r="F30" s="19"/>
      <c r="G30" s="24">
        <v>417</v>
      </c>
      <c r="H30" s="4">
        <v>0</v>
      </c>
      <c r="I30" s="2">
        <v>2.2000000000000002</v>
      </c>
      <c r="J30" s="2">
        <v>93.3</v>
      </c>
      <c r="K30" s="2">
        <v>2.9</v>
      </c>
      <c r="L30" s="1">
        <v>0</v>
      </c>
      <c r="M30" s="2">
        <v>1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2">
        <v>0.7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9">
        <v>0</v>
      </c>
    </row>
    <row r="31" spans="5:27" ht="25.2" x14ac:dyDescent="0.25">
      <c r="E31" s="21" t="s">
        <v>45</v>
      </c>
      <c r="F31" s="19"/>
      <c r="G31" s="24">
        <v>17</v>
      </c>
      <c r="H31" s="3">
        <v>11.8</v>
      </c>
      <c r="I31" s="2">
        <v>5.9</v>
      </c>
      <c r="J31" s="2">
        <v>82.4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9">
        <v>0</v>
      </c>
    </row>
    <row r="32" spans="5:27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9">
        <v>0</v>
      </c>
    </row>
    <row r="33" spans="5:27" x14ac:dyDescent="0.25">
      <c r="E33" s="21" t="s">
        <v>47</v>
      </c>
      <c r="F33" s="19"/>
      <c r="G33" s="24">
        <v>2</v>
      </c>
      <c r="H33" s="4">
        <v>0</v>
      </c>
      <c r="I33" s="1">
        <v>0</v>
      </c>
      <c r="J33" s="2">
        <v>50</v>
      </c>
      <c r="K33" s="2">
        <v>50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9">
        <v>0</v>
      </c>
    </row>
    <row r="34" spans="5:27" ht="25.2" x14ac:dyDescent="0.25">
      <c r="E34" s="21" t="s">
        <v>48</v>
      </c>
      <c r="F34" s="19"/>
      <c r="G34" s="24">
        <v>331</v>
      </c>
      <c r="H34" s="3">
        <v>32.6</v>
      </c>
      <c r="I34" s="2">
        <v>23.9</v>
      </c>
      <c r="J34" s="2">
        <v>38.1</v>
      </c>
      <c r="K34" s="2">
        <v>4.8</v>
      </c>
      <c r="L34" s="1">
        <v>0</v>
      </c>
      <c r="M34" s="2">
        <v>0.6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9">
        <v>0</v>
      </c>
    </row>
    <row r="35" spans="5:27" x14ac:dyDescent="0.25">
      <c r="E35" s="21" t="s">
        <v>49</v>
      </c>
      <c r="F35" s="19"/>
      <c r="G35" s="24">
        <v>2</v>
      </c>
      <c r="H35" s="3">
        <v>50</v>
      </c>
      <c r="I35" s="1">
        <v>0</v>
      </c>
      <c r="J35" s="1">
        <v>0</v>
      </c>
      <c r="K35" s="2">
        <v>50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9">
        <v>0</v>
      </c>
    </row>
    <row r="36" spans="5:27" ht="25.2" x14ac:dyDescent="0.25">
      <c r="E36" s="21" t="s">
        <v>50</v>
      </c>
      <c r="F36" s="19"/>
      <c r="G36" s="24">
        <v>125</v>
      </c>
      <c r="H36" s="3">
        <v>10.4</v>
      </c>
      <c r="I36" s="2">
        <v>16.8</v>
      </c>
      <c r="J36" s="2">
        <v>13.6</v>
      </c>
      <c r="K36" s="2">
        <v>56</v>
      </c>
      <c r="L36" s="1">
        <v>0</v>
      </c>
      <c r="M36" s="2">
        <v>0.8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2">
        <v>2.4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9">
        <v>0</v>
      </c>
    </row>
    <row r="37" spans="5:27" x14ac:dyDescent="0.25">
      <c r="E37" s="21" t="s">
        <v>51</v>
      </c>
      <c r="F37" s="19"/>
      <c r="G37" s="24">
        <v>36</v>
      </c>
      <c r="H37" s="3">
        <v>2.8</v>
      </c>
      <c r="I37" s="2">
        <v>2.8</v>
      </c>
      <c r="J37" s="2">
        <v>8.3000000000000007</v>
      </c>
      <c r="K37" s="2">
        <v>86.1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9">
        <v>0</v>
      </c>
    </row>
    <row r="38" spans="5:27" x14ac:dyDescent="0.25">
      <c r="E38" s="21" t="s">
        <v>52</v>
      </c>
      <c r="F38" s="19"/>
      <c r="G38" s="24">
        <v>11</v>
      </c>
      <c r="H38" s="4">
        <v>0</v>
      </c>
      <c r="I38" s="1">
        <v>0</v>
      </c>
      <c r="J38" s="2">
        <v>9.1</v>
      </c>
      <c r="K38" s="2">
        <v>90.9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9">
        <v>0</v>
      </c>
    </row>
    <row r="39" spans="5:27" x14ac:dyDescent="0.25">
      <c r="E39" s="21" t="s">
        <v>53</v>
      </c>
      <c r="F39" s="19"/>
      <c r="G39" s="24">
        <v>92</v>
      </c>
      <c r="H39" s="3">
        <v>45.7</v>
      </c>
      <c r="I39" s="2">
        <v>32.6</v>
      </c>
      <c r="J39" s="2">
        <v>5.4</v>
      </c>
      <c r="K39" s="2">
        <v>16.3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9">
        <v>0</v>
      </c>
    </row>
    <row r="40" spans="5:27" x14ac:dyDescent="0.25">
      <c r="E40" s="21" t="s">
        <v>54</v>
      </c>
      <c r="F40" s="19"/>
      <c r="G40" s="24">
        <v>25</v>
      </c>
      <c r="H40" s="3">
        <v>8</v>
      </c>
      <c r="I40" s="1">
        <v>0</v>
      </c>
      <c r="J40" s="2">
        <v>4</v>
      </c>
      <c r="K40" s="2">
        <v>88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9">
        <v>0</v>
      </c>
    </row>
    <row r="41" spans="5:27" x14ac:dyDescent="0.25">
      <c r="E41" s="21" t="s">
        <v>55</v>
      </c>
      <c r="F41" s="19"/>
      <c r="G41" s="24">
        <v>2</v>
      </c>
      <c r="H41" s="4">
        <v>0</v>
      </c>
      <c r="I41" s="1">
        <v>0</v>
      </c>
      <c r="J41" s="2">
        <v>50</v>
      </c>
      <c r="K41" s="2">
        <v>50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9">
        <v>0</v>
      </c>
    </row>
    <row r="42" spans="5:27" x14ac:dyDescent="0.25">
      <c r="E42" s="21" t="s">
        <v>56</v>
      </c>
      <c r="F42" s="19"/>
      <c r="G42" s="24">
        <v>6</v>
      </c>
      <c r="H42" s="4">
        <v>0</v>
      </c>
      <c r="I42" s="1">
        <v>0</v>
      </c>
      <c r="J42" s="2">
        <v>33.299999999999997</v>
      </c>
      <c r="K42" s="2">
        <v>66.7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9">
        <v>0</v>
      </c>
    </row>
    <row r="43" spans="5:27" x14ac:dyDescent="0.25">
      <c r="E43" s="21" t="s">
        <v>57</v>
      </c>
      <c r="F43" s="19"/>
      <c r="G43" s="24">
        <v>70</v>
      </c>
      <c r="H43" s="3">
        <v>17.100000000000001</v>
      </c>
      <c r="I43" s="2">
        <v>4.3</v>
      </c>
      <c r="J43" s="2">
        <v>5.7</v>
      </c>
      <c r="K43" s="2">
        <v>72.900000000000006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9">
        <v>0</v>
      </c>
    </row>
    <row r="44" spans="5:27" x14ac:dyDescent="0.25">
      <c r="E44" s="21" t="s">
        <v>58</v>
      </c>
      <c r="F44" s="19"/>
      <c r="G44" s="24">
        <v>31</v>
      </c>
      <c r="H44" s="3">
        <v>35.5</v>
      </c>
      <c r="I44" s="2">
        <v>51.6</v>
      </c>
      <c r="J44" s="2">
        <v>3.2</v>
      </c>
      <c r="K44" s="2">
        <v>9.6999999999999993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9">
        <v>0</v>
      </c>
    </row>
    <row r="45" spans="5:27" x14ac:dyDescent="0.25">
      <c r="E45" s="21" t="s">
        <v>59</v>
      </c>
      <c r="F45" s="19"/>
      <c r="G45" s="24">
        <v>87</v>
      </c>
      <c r="H45" s="3">
        <v>2.2999999999999998</v>
      </c>
      <c r="I45" s="2">
        <v>86.2</v>
      </c>
      <c r="J45" s="2">
        <v>10.3</v>
      </c>
      <c r="K45" s="1">
        <v>0</v>
      </c>
      <c r="L45" s="1">
        <v>0</v>
      </c>
      <c r="M45" s="2">
        <v>1.1000000000000001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9">
        <v>0</v>
      </c>
    </row>
    <row r="46" spans="5:27" x14ac:dyDescent="0.25">
      <c r="E46" s="21" t="s">
        <v>60</v>
      </c>
      <c r="F46" s="19"/>
      <c r="G46" s="24">
        <v>51</v>
      </c>
      <c r="H46" s="3">
        <v>13.7</v>
      </c>
      <c r="I46" s="2">
        <v>49</v>
      </c>
      <c r="J46" s="2">
        <v>27.5</v>
      </c>
      <c r="K46" s="2">
        <v>7.8</v>
      </c>
      <c r="L46" s="1">
        <v>0</v>
      </c>
      <c r="M46" s="2">
        <v>2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9">
        <v>0</v>
      </c>
    </row>
    <row r="47" spans="5:27" x14ac:dyDescent="0.25">
      <c r="E47" s="21" t="s">
        <v>61</v>
      </c>
      <c r="F47" s="19"/>
      <c r="G47" s="24">
        <v>22</v>
      </c>
      <c r="H47" s="3">
        <v>9.1</v>
      </c>
      <c r="I47" s="2">
        <v>9.1</v>
      </c>
      <c r="J47" s="2">
        <v>9.1</v>
      </c>
      <c r="K47" s="2">
        <v>68.2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2">
        <v>4.5</v>
      </c>
      <c r="AA47" s="9">
        <v>0</v>
      </c>
    </row>
    <row r="48" spans="5:27" x14ac:dyDescent="0.25">
      <c r="E48" s="21" t="s">
        <v>62</v>
      </c>
      <c r="F48" s="19"/>
      <c r="G48" s="24">
        <v>185</v>
      </c>
      <c r="H48" s="3">
        <v>0.5</v>
      </c>
      <c r="I48" s="2">
        <v>27</v>
      </c>
      <c r="J48" s="2">
        <v>68.599999999999994</v>
      </c>
      <c r="K48" s="2">
        <v>3.2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2">
        <v>0.5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9">
        <v>0</v>
      </c>
    </row>
    <row r="49" spans="5:27" x14ac:dyDescent="0.25">
      <c r="E49" s="21" t="s">
        <v>63</v>
      </c>
      <c r="F49" s="19"/>
      <c r="G49" s="24">
        <v>409</v>
      </c>
      <c r="H49" s="3">
        <v>1.5</v>
      </c>
      <c r="I49" s="2">
        <v>12.5</v>
      </c>
      <c r="J49" s="2">
        <v>6.4</v>
      </c>
      <c r="K49" s="2">
        <v>78.5</v>
      </c>
      <c r="L49" s="1">
        <v>0</v>
      </c>
      <c r="M49" s="2">
        <v>0.5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2">
        <v>0.2</v>
      </c>
      <c r="X49" s="1">
        <v>0</v>
      </c>
      <c r="Y49" s="1">
        <v>0</v>
      </c>
      <c r="Z49" s="1">
        <v>0</v>
      </c>
      <c r="AA49" s="8">
        <v>0.5</v>
      </c>
    </row>
    <row r="50" spans="5:27" x14ac:dyDescent="0.25">
      <c r="E50" s="21" t="s">
        <v>64</v>
      </c>
      <c r="F50" s="19"/>
      <c r="G50" s="24">
        <v>37</v>
      </c>
      <c r="H50" s="4">
        <v>0</v>
      </c>
      <c r="I50" s="2">
        <v>2.7</v>
      </c>
      <c r="J50" s="1">
        <v>0</v>
      </c>
      <c r="K50" s="2">
        <v>97.3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9">
        <v>0</v>
      </c>
    </row>
    <row r="51" spans="5:27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9">
        <v>0</v>
      </c>
    </row>
    <row r="52" spans="5:27" x14ac:dyDescent="0.25">
      <c r="E52" s="21" t="s">
        <v>66</v>
      </c>
      <c r="F52" s="19"/>
      <c r="G52" s="24">
        <v>20</v>
      </c>
      <c r="H52" s="4">
        <v>0</v>
      </c>
      <c r="I52" s="2">
        <v>5</v>
      </c>
      <c r="J52" s="1">
        <v>0</v>
      </c>
      <c r="K52" s="2">
        <v>95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9">
        <v>0</v>
      </c>
    </row>
    <row r="53" spans="5:27" x14ac:dyDescent="0.25">
      <c r="E53" s="21" t="s">
        <v>67</v>
      </c>
      <c r="F53" s="19"/>
      <c r="G53" s="24">
        <v>6</v>
      </c>
      <c r="H53" s="4">
        <v>0</v>
      </c>
      <c r="I53" s="1">
        <v>0</v>
      </c>
      <c r="J53" s="2">
        <v>33.299999999999997</v>
      </c>
      <c r="K53" s="2">
        <v>66.7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9">
        <v>0</v>
      </c>
    </row>
    <row r="54" spans="5:27" x14ac:dyDescent="0.25">
      <c r="E54" s="21" t="s">
        <v>68</v>
      </c>
      <c r="F54" s="19"/>
      <c r="G54" s="24">
        <v>4</v>
      </c>
      <c r="H54" s="4">
        <v>0</v>
      </c>
      <c r="I54" s="2">
        <v>50</v>
      </c>
      <c r="J54" s="1">
        <v>0</v>
      </c>
      <c r="K54" s="2">
        <v>25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2">
        <v>25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9">
        <v>0</v>
      </c>
    </row>
    <row r="55" spans="5:27" x14ac:dyDescent="0.25">
      <c r="E55" s="21" t="s">
        <v>69</v>
      </c>
      <c r="F55" s="19"/>
      <c r="G55" s="24">
        <v>28</v>
      </c>
      <c r="H55" s="4">
        <v>0</v>
      </c>
      <c r="I55" s="2">
        <v>100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9">
        <v>0</v>
      </c>
    </row>
    <row r="56" spans="5:27" x14ac:dyDescent="0.25">
      <c r="E56" s="21" t="s">
        <v>70</v>
      </c>
      <c r="F56" s="19"/>
      <c r="G56" s="24">
        <v>3</v>
      </c>
      <c r="H56" s="4">
        <v>0</v>
      </c>
      <c r="I56" s="2">
        <v>66.7</v>
      </c>
      <c r="J56" s="1">
        <v>0</v>
      </c>
      <c r="K56" s="2">
        <v>33.299999999999997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9">
        <v>0</v>
      </c>
    </row>
    <row r="57" spans="5:27" x14ac:dyDescent="0.25">
      <c r="E57" s="21" t="s">
        <v>71</v>
      </c>
      <c r="F57" s="19"/>
      <c r="G57" s="24">
        <v>5</v>
      </c>
      <c r="H57" s="4">
        <v>0</v>
      </c>
      <c r="I57" s="2">
        <v>100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9">
        <v>0</v>
      </c>
    </row>
    <row r="58" spans="5:27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9">
        <v>0</v>
      </c>
    </row>
    <row r="59" spans="5:27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9">
        <v>0</v>
      </c>
    </row>
    <row r="60" spans="5:27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9">
        <v>0</v>
      </c>
    </row>
    <row r="61" spans="5:27" x14ac:dyDescent="0.25">
      <c r="E61" s="21" t="s">
        <v>75</v>
      </c>
      <c r="F61" s="19"/>
      <c r="G61" s="24">
        <v>2</v>
      </c>
      <c r="H61" s="4">
        <v>0</v>
      </c>
      <c r="I61" s="2">
        <v>100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9">
        <v>0</v>
      </c>
    </row>
    <row r="62" spans="5:27" x14ac:dyDescent="0.25">
      <c r="E62" s="21" t="s">
        <v>76</v>
      </c>
      <c r="F62" s="19"/>
      <c r="G62" s="24">
        <v>42</v>
      </c>
      <c r="H62" s="4">
        <v>0</v>
      </c>
      <c r="I62" s="2">
        <v>97.6</v>
      </c>
      <c r="J62" s="2">
        <v>2.4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9">
        <v>0</v>
      </c>
    </row>
    <row r="63" spans="5:27" x14ac:dyDescent="0.25">
      <c r="E63" s="21" t="s">
        <v>77</v>
      </c>
      <c r="F63" s="19"/>
      <c r="G63" s="24">
        <v>33</v>
      </c>
      <c r="H63" s="4">
        <v>0</v>
      </c>
      <c r="I63" s="2">
        <v>84.8</v>
      </c>
      <c r="J63" s="2">
        <v>15.2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9">
        <v>0</v>
      </c>
    </row>
    <row r="64" spans="5:27" x14ac:dyDescent="0.25">
      <c r="E64" s="21" t="s">
        <v>78</v>
      </c>
      <c r="F64" s="19"/>
      <c r="G64" s="24">
        <v>17</v>
      </c>
      <c r="H64" s="4">
        <v>0</v>
      </c>
      <c r="I64" s="2">
        <v>82.4</v>
      </c>
      <c r="J64" s="1">
        <v>0</v>
      </c>
      <c r="K64" s="2">
        <v>11.8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2">
        <v>5.9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9">
        <v>0</v>
      </c>
    </row>
    <row r="65" spans="5:27" x14ac:dyDescent="0.25">
      <c r="E65" s="21" t="s">
        <v>79</v>
      </c>
      <c r="F65" s="19"/>
      <c r="G65" s="24">
        <v>15</v>
      </c>
      <c r="H65" s="4">
        <v>0</v>
      </c>
      <c r="I65" s="2">
        <v>86.7</v>
      </c>
      <c r="J65" s="1">
        <v>0</v>
      </c>
      <c r="K65" s="2">
        <v>13.3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9">
        <v>0</v>
      </c>
    </row>
    <row r="66" spans="5:27" x14ac:dyDescent="0.25">
      <c r="E66" s="21" t="s">
        <v>80</v>
      </c>
      <c r="F66" s="19"/>
      <c r="G66" s="24">
        <v>1</v>
      </c>
      <c r="H66" s="4">
        <v>0</v>
      </c>
      <c r="I66" s="2">
        <v>100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9">
        <v>0</v>
      </c>
    </row>
    <row r="67" spans="5:27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9">
        <v>0</v>
      </c>
    </row>
    <row r="68" spans="5:27" x14ac:dyDescent="0.25">
      <c r="E68" s="21" t="s">
        <v>82</v>
      </c>
      <c r="F68" s="19"/>
      <c r="G68" s="24">
        <v>25</v>
      </c>
      <c r="H68" s="4">
        <v>0</v>
      </c>
      <c r="I68" s="2">
        <v>92</v>
      </c>
      <c r="J68" s="1">
        <v>0</v>
      </c>
      <c r="K68" s="2">
        <v>8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9">
        <v>0</v>
      </c>
    </row>
    <row r="69" spans="5:27" x14ac:dyDescent="0.25">
      <c r="E69" s="21" t="s">
        <v>83</v>
      </c>
      <c r="F69" s="19"/>
      <c r="G69" s="24">
        <v>11</v>
      </c>
      <c r="H69" s="4">
        <v>0</v>
      </c>
      <c r="I69" s="2">
        <v>100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9">
        <v>0</v>
      </c>
    </row>
    <row r="70" spans="5:27" x14ac:dyDescent="0.25">
      <c r="E70" s="21" t="s">
        <v>84</v>
      </c>
      <c r="F70" s="19"/>
      <c r="G70" s="24">
        <v>10</v>
      </c>
      <c r="H70" s="4">
        <v>0</v>
      </c>
      <c r="I70" s="2">
        <v>60</v>
      </c>
      <c r="J70" s="2">
        <v>10</v>
      </c>
      <c r="K70" s="2">
        <v>30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9">
        <v>0</v>
      </c>
    </row>
    <row r="71" spans="5:27" x14ac:dyDescent="0.25">
      <c r="E71" s="21" t="s">
        <v>85</v>
      </c>
      <c r="F71" s="19"/>
      <c r="G71" s="24">
        <v>14</v>
      </c>
      <c r="H71" s="4">
        <v>0</v>
      </c>
      <c r="I71" s="2">
        <v>100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9">
        <v>0</v>
      </c>
    </row>
    <row r="72" spans="5:27" x14ac:dyDescent="0.25">
      <c r="E72" s="21" t="s">
        <v>86</v>
      </c>
      <c r="F72" s="19"/>
      <c r="G72" s="24">
        <v>41</v>
      </c>
      <c r="H72" s="3">
        <v>12.2</v>
      </c>
      <c r="I72" s="2">
        <v>4.9000000000000004</v>
      </c>
      <c r="J72" s="2">
        <v>80.5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2">
        <v>2.4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9">
        <v>0</v>
      </c>
    </row>
    <row r="73" spans="5:27" x14ac:dyDescent="0.25">
      <c r="E73" s="21" t="s">
        <v>87</v>
      </c>
      <c r="F73" s="19"/>
      <c r="G73" s="24">
        <v>10</v>
      </c>
      <c r="H73" s="3">
        <v>30</v>
      </c>
      <c r="I73" s="2">
        <v>40</v>
      </c>
      <c r="J73" s="2">
        <v>30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9">
        <v>0</v>
      </c>
    </row>
    <row r="74" spans="5:27" x14ac:dyDescent="0.25">
      <c r="E74" s="21" t="s">
        <v>88</v>
      </c>
      <c r="F74" s="19"/>
      <c r="G74" s="24">
        <v>7</v>
      </c>
      <c r="H74" s="3">
        <v>14.3</v>
      </c>
      <c r="I74" s="2">
        <v>71.400000000000006</v>
      </c>
      <c r="J74" s="2">
        <v>14.3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9">
        <v>0</v>
      </c>
    </row>
    <row r="75" spans="5:27" x14ac:dyDescent="0.25">
      <c r="E75" s="21" t="s">
        <v>89</v>
      </c>
      <c r="F75" s="19"/>
      <c r="G75" s="24">
        <v>40</v>
      </c>
      <c r="H75" s="3">
        <v>22.5</v>
      </c>
      <c r="I75" s="2">
        <v>52.5</v>
      </c>
      <c r="J75" s="2">
        <v>25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9">
        <v>0</v>
      </c>
    </row>
    <row r="76" spans="5:27" x14ac:dyDescent="0.25">
      <c r="E76" s="21" t="s">
        <v>90</v>
      </c>
      <c r="F76" s="19"/>
      <c r="G76" s="24">
        <v>73</v>
      </c>
      <c r="H76" s="3">
        <v>32.9</v>
      </c>
      <c r="I76" s="2">
        <v>45.2</v>
      </c>
      <c r="J76" s="2">
        <v>21.9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9">
        <v>0</v>
      </c>
    </row>
    <row r="77" spans="5:27" x14ac:dyDescent="0.25">
      <c r="E77" s="21" t="s">
        <v>91</v>
      </c>
      <c r="F77" s="19"/>
      <c r="G77" s="24">
        <v>40</v>
      </c>
      <c r="H77" s="3">
        <v>7.5</v>
      </c>
      <c r="I77" s="2">
        <v>80</v>
      </c>
      <c r="J77" s="2">
        <v>10</v>
      </c>
      <c r="K77" s="2">
        <v>2.5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9">
        <v>0</v>
      </c>
    </row>
    <row r="78" spans="5:27" x14ac:dyDescent="0.25">
      <c r="E78" s="21" t="s">
        <v>92</v>
      </c>
      <c r="F78" s="19"/>
      <c r="G78" s="24">
        <v>746</v>
      </c>
      <c r="H78" s="3">
        <v>0.1</v>
      </c>
      <c r="I78" s="2">
        <v>10.5</v>
      </c>
      <c r="J78" s="2">
        <v>87.8</v>
      </c>
      <c r="K78" s="2">
        <v>0.9</v>
      </c>
      <c r="L78" s="1">
        <v>0</v>
      </c>
      <c r="M78" s="2">
        <v>0.3</v>
      </c>
      <c r="N78" s="1">
        <v>0</v>
      </c>
      <c r="O78" s="1">
        <v>0</v>
      </c>
      <c r="P78" s="1">
        <v>0</v>
      </c>
      <c r="Q78" s="2">
        <v>0.1</v>
      </c>
      <c r="R78" s="1">
        <v>0</v>
      </c>
      <c r="S78" s="2">
        <v>0.3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9">
        <v>0</v>
      </c>
    </row>
    <row r="79" spans="5:27" x14ac:dyDescent="0.25">
      <c r="E79" s="21" t="s">
        <v>93</v>
      </c>
      <c r="F79" s="19"/>
      <c r="G79" s="24">
        <v>234</v>
      </c>
      <c r="H79" s="4">
        <v>0</v>
      </c>
      <c r="I79" s="2">
        <v>29.9</v>
      </c>
      <c r="J79" s="2">
        <v>67.5</v>
      </c>
      <c r="K79" s="2">
        <v>1.3</v>
      </c>
      <c r="L79" s="1">
        <v>0</v>
      </c>
      <c r="M79" s="2">
        <v>0.4</v>
      </c>
      <c r="N79" s="1">
        <v>0</v>
      </c>
      <c r="O79" s="1">
        <v>0</v>
      </c>
      <c r="P79" s="1">
        <v>0</v>
      </c>
      <c r="Q79" s="2">
        <v>0.4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2">
        <v>0.4</v>
      </c>
      <c r="X79" s="1">
        <v>0</v>
      </c>
      <c r="Y79" s="1">
        <v>0</v>
      </c>
      <c r="Z79" s="1">
        <v>0</v>
      </c>
      <c r="AA79" s="9">
        <v>0</v>
      </c>
    </row>
    <row r="80" spans="5:27" x14ac:dyDescent="0.25">
      <c r="E80" s="21" t="s">
        <v>94</v>
      </c>
      <c r="F80" s="19"/>
      <c r="G80" s="24">
        <v>11</v>
      </c>
      <c r="H80" s="4">
        <v>0</v>
      </c>
      <c r="I80" s="2">
        <v>18.2</v>
      </c>
      <c r="J80" s="2">
        <v>72.7</v>
      </c>
      <c r="K80" s="1">
        <v>0</v>
      </c>
      <c r="L80" s="1">
        <v>0</v>
      </c>
      <c r="M80" s="2">
        <v>9.1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9">
        <v>0</v>
      </c>
    </row>
    <row r="81" spans="5:27" x14ac:dyDescent="0.25">
      <c r="E81" s="21" t="s">
        <v>95</v>
      </c>
      <c r="F81" s="19"/>
      <c r="G81" s="24">
        <v>15</v>
      </c>
      <c r="H81" s="3">
        <v>40</v>
      </c>
      <c r="I81" s="2">
        <v>6.7</v>
      </c>
      <c r="J81" s="2">
        <v>53.3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9">
        <v>0</v>
      </c>
    </row>
    <row r="82" spans="5:27" x14ac:dyDescent="0.25">
      <c r="E82" s="21" t="s">
        <v>96</v>
      </c>
      <c r="F82" s="19"/>
      <c r="G82" s="24">
        <v>9</v>
      </c>
      <c r="H82" s="4">
        <v>0</v>
      </c>
      <c r="I82" s="2">
        <v>33.299999999999997</v>
      </c>
      <c r="J82" s="2">
        <v>66.7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9">
        <v>0</v>
      </c>
    </row>
    <row r="83" spans="5:27" x14ac:dyDescent="0.25">
      <c r="E83" s="21" t="s">
        <v>97</v>
      </c>
      <c r="F83" s="19"/>
      <c r="G83" s="24">
        <v>383</v>
      </c>
      <c r="H83" s="3">
        <v>15.4</v>
      </c>
      <c r="I83" s="2">
        <v>55.6</v>
      </c>
      <c r="J83" s="2">
        <v>27.9</v>
      </c>
      <c r="K83" s="2">
        <v>0.5</v>
      </c>
      <c r="L83" s="2">
        <v>0.3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8">
        <v>0.3</v>
      </c>
    </row>
    <row r="84" spans="5:27" x14ac:dyDescent="0.25">
      <c r="E84" s="21" t="s">
        <v>98</v>
      </c>
      <c r="F84" s="19"/>
      <c r="G84" s="24">
        <v>13</v>
      </c>
      <c r="H84" s="3">
        <v>30.8</v>
      </c>
      <c r="I84" s="2">
        <v>15.4</v>
      </c>
      <c r="J84" s="2">
        <v>53.8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9">
        <v>0</v>
      </c>
    </row>
    <row r="85" spans="5:27" x14ac:dyDescent="0.25">
      <c r="E85" s="21" t="s">
        <v>99</v>
      </c>
      <c r="F85" s="19"/>
      <c r="G85" s="24">
        <v>224</v>
      </c>
      <c r="H85" s="3">
        <v>17</v>
      </c>
      <c r="I85" s="2">
        <v>19.2</v>
      </c>
      <c r="J85" s="2">
        <v>56.3</v>
      </c>
      <c r="K85" s="2">
        <v>7.1</v>
      </c>
      <c r="L85" s="1">
        <v>0</v>
      </c>
      <c r="M85" s="2">
        <v>0.4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9">
        <v>0</v>
      </c>
    </row>
    <row r="86" spans="5:27" x14ac:dyDescent="0.25">
      <c r="E86" s="21" t="s">
        <v>100</v>
      </c>
      <c r="F86" s="19"/>
      <c r="G86" s="24">
        <v>51</v>
      </c>
      <c r="H86" s="3">
        <v>2</v>
      </c>
      <c r="I86" s="2">
        <v>82.4</v>
      </c>
      <c r="J86" s="2">
        <v>11.8</v>
      </c>
      <c r="K86" s="2">
        <v>3.9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9">
        <v>0</v>
      </c>
    </row>
    <row r="87" spans="5:27" x14ac:dyDescent="0.25">
      <c r="E87" s="21" t="s">
        <v>101</v>
      </c>
      <c r="F87" s="19"/>
      <c r="G87" s="24">
        <v>377</v>
      </c>
      <c r="H87" s="3">
        <v>15.4</v>
      </c>
      <c r="I87" s="2">
        <v>32.6</v>
      </c>
      <c r="J87" s="2">
        <v>51.7</v>
      </c>
      <c r="K87" s="2">
        <v>0.3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9">
        <v>0</v>
      </c>
    </row>
    <row r="88" spans="5:27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9">
        <v>0</v>
      </c>
    </row>
    <row r="89" spans="5:27" x14ac:dyDescent="0.25">
      <c r="E89" s="21" t="s">
        <v>103</v>
      </c>
      <c r="F89" s="19"/>
      <c r="G89" s="24">
        <v>1</v>
      </c>
      <c r="H89" s="4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9">
        <v>0</v>
      </c>
    </row>
    <row r="90" spans="5:27" x14ac:dyDescent="0.25">
      <c r="E90" s="21" t="s">
        <v>104</v>
      </c>
      <c r="F90" s="19"/>
      <c r="G90" s="24">
        <v>1</v>
      </c>
      <c r="H90" s="3">
        <v>100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9">
        <v>0</v>
      </c>
    </row>
    <row r="91" spans="5:27" x14ac:dyDescent="0.25">
      <c r="E91" s="21" t="s">
        <v>105</v>
      </c>
      <c r="F91" s="19"/>
      <c r="G91" s="24">
        <v>13</v>
      </c>
      <c r="H91" s="3">
        <v>30.8</v>
      </c>
      <c r="I91" s="1">
        <v>0</v>
      </c>
      <c r="J91" s="2">
        <v>69.2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9">
        <v>0</v>
      </c>
    </row>
    <row r="92" spans="5:27" x14ac:dyDescent="0.25">
      <c r="E92" s="21" t="s">
        <v>106</v>
      </c>
      <c r="F92" s="19"/>
      <c r="G92" s="24">
        <v>3</v>
      </c>
      <c r="H92" s="4">
        <v>0</v>
      </c>
      <c r="I92" s="1">
        <v>0</v>
      </c>
      <c r="J92" s="1">
        <v>0</v>
      </c>
      <c r="K92" s="2">
        <v>100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9">
        <v>0</v>
      </c>
    </row>
    <row r="93" spans="5:27" x14ac:dyDescent="0.25">
      <c r="E93" s="21" t="s">
        <v>107</v>
      </c>
      <c r="F93" s="19"/>
      <c r="G93" s="24">
        <v>2</v>
      </c>
      <c r="H93" s="4">
        <v>0</v>
      </c>
      <c r="I93" s="1">
        <v>0</v>
      </c>
      <c r="J93" s="2">
        <v>100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9">
        <v>0</v>
      </c>
    </row>
    <row r="94" spans="5:27" x14ac:dyDescent="0.25">
      <c r="E94" s="21" t="s">
        <v>108</v>
      </c>
      <c r="F94" s="19"/>
      <c r="G94" s="24">
        <v>1</v>
      </c>
      <c r="H94" s="4">
        <v>0</v>
      </c>
      <c r="I94" s="2">
        <v>100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9">
        <v>0</v>
      </c>
    </row>
    <row r="95" spans="5:27" x14ac:dyDescent="0.25">
      <c r="E95" s="21" t="s">
        <v>109</v>
      </c>
      <c r="F95" s="19"/>
      <c r="G95" s="24">
        <v>3</v>
      </c>
      <c r="H95" s="4">
        <v>0</v>
      </c>
      <c r="I95" s="1">
        <v>0</v>
      </c>
      <c r="J95" s="1">
        <v>0</v>
      </c>
      <c r="K95" s="2">
        <v>100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9">
        <v>0</v>
      </c>
    </row>
    <row r="96" spans="5:27" x14ac:dyDescent="0.25">
      <c r="E96" s="21" t="s">
        <v>110</v>
      </c>
      <c r="F96" s="19"/>
      <c r="G96" s="24">
        <v>2</v>
      </c>
      <c r="H96" s="4">
        <v>0</v>
      </c>
      <c r="I96" s="1">
        <v>0</v>
      </c>
      <c r="J96" s="2">
        <v>50</v>
      </c>
      <c r="K96" s="2">
        <v>50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9">
        <v>0</v>
      </c>
    </row>
    <row r="97" spans="5:27" x14ac:dyDescent="0.25">
      <c r="E97" s="21" t="s">
        <v>111</v>
      </c>
      <c r="F97" s="19"/>
      <c r="G97" s="24">
        <v>4</v>
      </c>
      <c r="H97" s="3">
        <v>50</v>
      </c>
      <c r="I97" s="2">
        <v>25</v>
      </c>
      <c r="J97" s="1">
        <v>0</v>
      </c>
      <c r="K97" s="2">
        <v>25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9">
        <v>0</v>
      </c>
    </row>
    <row r="98" spans="5:27" x14ac:dyDescent="0.25">
      <c r="E98" s="21" t="s">
        <v>112</v>
      </c>
      <c r="F98" s="19"/>
      <c r="G98" s="24">
        <v>1</v>
      </c>
      <c r="H98" s="4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9">
        <v>0</v>
      </c>
    </row>
    <row r="99" spans="5:27" x14ac:dyDescent="0.25">
      <c r="E99" s="21" t="s">
        <v>113</v>
      </c>
      <c r="F99" s="19"/>
      <c r="G99" s="24">
        <v>1</v>
      </c>
      <c r="H99" s="3">
        <v>100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9">
        <v>0</v>
      </c>
    </row>
    <row r="100" spans="5:27" x14ac:dyDescent="0.25">
      <c r="E100" s="21" t="s">
        <v>114</v>
      </c>
      <c r="F100" s="19"/>
      <c r="G100" s="24">
        <v>6</v>
      </c>
      <c r="H100" s="4">
        <v>0</v>
      </c>
      <c r="I100" s="1">
        <v>0</v>
      </c>
      <c r="J100" s="2">
        <v>100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9">
        <v>0</v>
      </c>
    </row>
    <row r="101" spans="5:27" x14ac:dyDescent="0.25">
      <c r="E101" s="21" t="s">
        <v>115</v>
      </c>
      <c r="F101" s="19"/>
      <c r="G101" s="24">
        <v>3</v>
      </c>
      <c r="H101" s="3">
        <v>33.299999999999997</v>
      </c>
      <c r="I101" s="1">
        <v>0</v>
      </c>
      <c r="J101" s="1">
        <v>0</v>
      </c>
      <c r="K101" s="2">
        <v>66.7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9">
        <v>0</v>
      </c>
    </row>
    <row r="102" spans="5:27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9">
        <v>0</v>
      </c>
    </row>
    <row r="103" spans="5:27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9">
        <v>0</v>
      </c>
    </row>
    <row r="104" spans="5:27" x14ac:dyDescent="0.25">
      <c r="E104" s="21" t="s">
        <v>118</v>
      </c>
      <c r="F104" s="19"/>
      <c r="G104" s="24">
        <v>1</v>
      </c>
      <c r="H104" s="4">
        <v>0</v>
      </c>
      <c r="I104" s="1">
        <v>0</v>
      </c>
      <c r="J104" s="2">
        <v>100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9">
        <v>0</v>
      </c>
    </row>
    <row r="105" spans="5:27" x14ac:dyDescent="0.25">
      <c r="E105" s="21" t="s">
        <v>119</v>
      </c>
      <c r="F105" s="19"/>
      <c r="G105" s="24">
        <v>4</v>
      </c>
      <c r="H105" s="3">
        <v>75</v>
      </c>
      <c r="I105" s="1">
        <v>0</v>
      </c>
      <c r="J105" s="2">
        <v>25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9">
        <v>0</v>
      </c>
    </row>
    <row r="106" spans="5:27" x14ac:dyDescent="0.25">
      <c r="E106" s="21" t="s">
        <v>120</v>
      </c>
      <c r="F106" s="19"/>
      <c r="G106" s="24">
        <v>2</v>
      </c>
      <c r="H106" s="4">
        <v>0</v>
      </c>
      <c r="I106" s="1">
        <v>0</v>
      </c>
      <c r="J106" s="1">
        <v>0</v>
      </c>
      <c r="K106" s="2">
        <v>100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9">
        <v>0</v>
      </c>
    </row>
    <row r="107" spans="5:27" x14ac:dyDescent="0.25">
      <c r="E107" s="21" t="s">
        <v>121</v>
      </c>
      <c r="F107" s="19"/>
      <c r="G107" s="24">
        <v>1</v>
      </c>
      <c r="H107" s="4">
        <v>0</v>
      </c>
      <c r="I107" s="1">
        <v>0</v>
      </c>
      <c r="J107" s="1">
        <v>0</v>
      </c>
      <c r="K107" s="2">
        <v>100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9">
        <v>0</v>
      </c>
    </row>
    <row r="108" spans="5:27" x14ac:dyDescent="0.25">
      <c r="E108" s="21" t="s">
        <v>122</v>
      </c>
      <c r="F108" s="19"/>
      <c r="G108" s="24">
        <v>1</v>
      </c>
      <c r="H108" s="4">
        <v>0</v>
      </c>
      <c r="I108" s="1">
        <v>0</v>
      </c>
      <c r="J108" s="1">
        <v>0</v>
      </c>
      <c r="K108" s="2">
        <v>100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9">
        <v>0</v>
      </c>
    </row>
    <row r="109" spans="5:27" ht="25.2" x14ac:dyDescent="0.25">
      <c r="E109" s="21" t="s">
        <v>123</v>
      </c>
      <c r="F109" s="19"/>
      <c r="G109" s="24">
        <v>5</v>
      </c>
      <c r="H109" s="4">
        <v>0</v>
      </c>
      <c r="I109" s="2">
        <v>100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9">
        <v>0</v>
      </c>
    </row>
    <row r="110" spans="5:27" x14ac:dyDescent="0.25">
      <c r="E110" s="21" t="s">
        <v>124</v>
      </c>
      <c r="F110" s="19"/>
      <c r="G110" s="24">
        <v>1</v>
      </c>
      <c r="H110" s="4">
        <v>0</v>
      </c>
      <c r="I110" s="1">
        <v>0</v>
      </c>
      <c r="J110" s="1">
        <v>0</v>
      </c>
      <c r="K110" s="2">
        <v>100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9">
        <v>0</v>
      </c>
    </row>
    <row r="111" spans="5:27" x14ac:dyDescent="0.25">
      <c r="E111" s="21" t="s">
        <v>125</v>
      </c>
      <c r="F111" s="19"/>
      <c r="G111" s="24">
        <v>1</v>
      </c>
      <c r="H111" s="3">
        <v>100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9">
        <v>0</v>
      </c>
    </row>
    <row r="112" spans="5:27" x14ac:dyDescent="0.25">
      <c r="E112" s="21" t="s">
        <v>126</v>
      </c>
      <c r="F112" s="19"/>
      <c r="G112" s="24">
        <v>1</v>
      </c>
      <c r="H112" s="4">
        <v>0</v>
      </c>
      <c r="I112" s="1">
        <v>0</v>
      </c>
      <c r="J112" s="1">
        <v>0</v>
      </c>
      <c r="K112" s="2">
        <v>100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9">
        <v>0</v>
      </c>
    </row>
    <row r="113" spans="5:27" x14ac:dyDescent="0.25">
      <c r="E113" s="21" t="s">
        <v>127</v>
      </c>
      <c r="F113" s="19"/>
      <c r="G113" s="24">
        <v>1</v>
      </c>
      <c r="H113" s="4">
        <v>0</v>
      </c>
      <c r="I113" s="2">
        <v>100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9">
        <v>0</v>
      </c>
    </row>
    <row r="114" spans="5:27" x14ac:dyDescent="0.25">
      <c r="E114" s="21" t="s">
        <v>128</v>
      </c>
      <c r="F114" s="19"/>
      <c r="G114" s="24">
        <v>3</v>
      </c>
      <c r="H114" s="4">
        <v>0</v>
      </c>
      <c r="I114" s="1">
        <v>0</v>
      </c>
      <c r="J114" s="1">
        <v>0</v>
      </c>
      <c r="K114" s="2">
        <v>100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9">
        <v>0</v>
      </c>
    </row>
    <row r="115" spans="5:27" x14ac:dyDescent="0.25">
      <c r="E115" s="21" t="s">
        <v>129</v>
      </c>
      <c r="F115" s="19"/>
      <c r="G115" s="24">
        <v>7</v>
      </c>
      <c r="H115" s="4">
        <v>0</v>
      </c>
      <c r="I115" s="1">
        <v>0</v>
      </c>
      <c r="J115" s="1">
        <v>0</v>
      </c>
      <c r="K115" s="2">
        <v>100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9">
        <v>0</v>
      </c>
    </row>
    <row r="116" spans="5:27" x14ac:dyDescent="0.25">
      <c r="E116" s="21" t="s">
        <v>130</v>
      </c>
      <c r="F116" s="19"/>
      <c r="G116" s="24">
        <v>6</v>
      </c>
      <c r="H116" s="4">
        <v>0</v>
      </c>
      <c r="I116" s="1">
        <v>0</v>
      </c>
      <c r="J116" s="1">
        <v>0</v>
      </c>
      <c r="K116" s="2">
        <v>100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9">
        <v>0</v>
      </c>
    </row>
    <row r="117" spans="5:27" x14ac:dyDescent="0.25">
      <c r="E117" s="21" t="s">
        <v>131</v>
      </c>
      <c r="F117" s="19"/>
      <c r="G117" s="24">
        <v>1</v>
      </c>
      <c r="H117" s="4">
        <v>0</v>
      </c>
      <c r="I117" s="1">
        <v>0</v>
      </c>
      <c r="J117" s="1">
        <v>0</v>
      </c>
      <c r="K117" s="2">
        <v>100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9">
        <v>0</v>
      </c>
    </row>
    <row r="118" spans="5:27" x14ac:dyDescent="0.25">
      <c r="E118" s="21" t="s">
        <v>132</v>
      </c>
      <c r="F118" s="19"/>
      <c r="G118" s="24">
        <v>3</v>
      </c>
      <c r="H118" s="4">
        <v>0</v>
      </c>
      <c r="I118" s="1">
        <v>0</v>
      </c>
      <c r="J118" s="2">
        <v>100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9">
        <v>0</v>
      </c>
    </row>
    <row r="119" spans="5:27" x14ac:dyDescent="0.25">
      <c r="E119" s="21" t="s">
        <v>133</v>
      </c>
      <c r="F119" s="19"/>
      <c r="G119" s="24">
        <v>5</v>
      </c>
      <c r="H119" s="4">
        <v>0</v>
      </c>
      <c r="I119" s="1">
        <v>0</v>
      </c>
      <c r="J119" s="2">
        <v>80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2">
        <v>20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9">
        <v>0</v>
      </c>
    </row>
    <row r="120" spans="5:27" x14ac:dyDescent="0.25">
      <c r="E120" s="21" t="s">
        <v>134</v>
      </c>
      <c r="F120" s="19"/>
      <c r="G120" s="24">
        <v>6</v>
      </c>
      <c r="H120" s="4">
        <v>0</v>
      </c>
      <c r="I120" s="2">
        <v>16.7</v>
      </c>
      <c r="J120" s="2">
        <v>16.7</v>
      </c>
      <c r="K120" s="2">
        <v>66.7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9">
        <v>0</v>
      </c>
    </row>
    <row r="121" spans="5:27" x14ac:dyDescent="0.25">
      <c r="E121" s="21" t="s">
        <v>135</v>
      </c>
      <c r="F121" s="19"/>
      <c r="G121" s="24">
        <v>1</v>
      </c>
      <c r="H121" s="4">
        <v>0</v>
      </c>
      <c r="I121" s="2">
        <v>100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9">
        <v>0</v>
      </c>
    </row>
    <row r="122" spans="5:27" x14ac:dyDescent="0.25">
      <c r="E122" s="21" t="s">
        <v>136</v>
      </c>
      <c r="F122" s="19"/>
      <c r="G122" s="24">
        <v>4</v>
      </c>
      <c r="H122" s="4">
        <v>0</v>
      </c>
      <c r="I122" s="1">
        <v>0</v>
      </c>
      <c r="J122" s="2">
        <v>100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9">
        <v>0</v>
      </c>
    </row>
    <row r="123" spans="5:27" x14ac:dyDescent="0.25">
      <c r="E123" s="21" t="s">
        <v>137</v>
      </c>
      <c r="F123" s="19"/>
      <c r="G123" s="24">
        <v>1</v>
      </c>
      <c r="H123" s="4">
        <v>0</v>
      </c>
      <c r="I123" s="1">
        <v>0</v>
      </c>
      <c r="J123" s="2">
        <v>100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9">
        <v>0</v>
      </c>
    </row>
    <row r="124" spans="5:27" x14ac:dyDescent="0.25">
      <c r="E124" s="21" t="s">
        <v>138</v>
      </c>
      <c r="F124" s="19"/>
      <c r="G124" s="24">
        <v>1</v>
      </c>
      <c r="H124" s="4">
        <v>0</v>
      </c>
      <c r="I124" s="1">
        <v>0</v>
      </c>
      <c r="J124" s="1">
        <v>0</v>
      </c>
      <c r="K124" s="2">
        <v>100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9">
        <v>0</v>
      </c>
    </row>
    <row r="125" spans="5:27" x14ac:dyDescent="0.25">
      <c r="E125" s="21" t="s">
        <v>139</v>
      </c>
      <c r="F125" s="19"/>
      <c r="G125" s="24">
        <v>1</v>
      </c>
      <c r="H125" s="4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9">
        <v>0</v>
      </c>
    </row>
    <row r="126" spans="5:27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9">
        <v>0</v>
      </c>
    </row>
    <row r="127" spans="5:27" x14ac:dyDescent="0.25">
      <c r="E127" s="21" t="s">
        <v>141</v>
      </c>
      <c r="F127" s="19"/>
      <c r="G127" s="24">
        <v>1</v>
      </c>
      <c r="H127" s="4">
        <v>0</v>
      </c>
      <c r="I127" s="1">
        <v>0</v>
      </c>
      <c r="J127" s="1">
        <v>0</v>
      </c>
      <c r="K127" s="2">
        <v>100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9">
        <v>0</v>
      </c>
    </row>
    <row r="128" spans="5:27" x14ac:dyDescent="0.25">
      <c r="E128" s="21" t="s">
        <v>142</v>
      </c>
      <c r="F128" s="19"/>
      <c r="G128" s="24">
        <v>1</v>
      </c>
      <c r="H128" s="4">
        <v>0</v>
      </c>
      <c r="I128" s="1">
        <v>0</v>
      </c>
      <c r="J128" s="1">
        <v>0</v>
      </c>
      <c r="K128" s="2">
        <v>100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9">
        <v>0</v>
      </c>
    </row>
    <row r="129" spans="5:27" x14ac:dyDescent="0.25">
      <c r="E129" s="21" t="s">
        <v>143</v>
      </c>
      <c r="F129" s="19"/>
      <c r="G129" s="24">
        <v>3</v>
      </c>
      <c r="H129" s="3">
        <v>33.299999999999997</v>
      </c>
      <c r="I129" s="2">
        <v>33.299999999999997</v>
      </c>
      <c r="J129" s="2">
        <v>33.299999999999997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9">
        <v>0</v>
      </c>
    </row>
    <row r="130" spans="5:27" x14ac:dyDescent="0.25">
      <c r="E130" s="21" t="s">
        <v>144</v>
      </c>
      <c r="F130" s="19"/>
      <c r="G130" s="24">
        <v>8</v>
      </c>
      <c r="H130" s="4">
        <v>0</v>
      </c>
      <c r="I130" s="2">
        <v>25</v>
      </c>
      <c r="J130" s="2">
        <v>62.5</v>
      </c>
      <c r="K130" s="1">
        <v>0</v>
      </c>
      <c r="L130" s="2">
        <v>12.5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9">
        <v>0</v>
      </c>
    </row>
    <row r="131" spans="5:27" x14ac:dyDescent="0.25">
      <c r="E131" s="21" t="s">
        <v>145</v>
      </c>
      <c r="F131" s="19"/>
      <c r="G131" s="24">
        <v>1</v>
      </c>
      <c r="H131" s="4">
        <v>0</v>
      </c>
      <c r="I131" s="1">
        <v>0</v>
      </c>
      <c r="J131" s="1">
        <v>0</v>
      </c>
      <c r="K131" s="2">
        <v>100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9">
        <v>0</v>
      </c>
    </row>
    <row r="132" spans="5:27" x14ac:dyDescent="0.25">
      <c r="E132" s="21" t="s">
        <v>146</v>
      </c>
      <c r="F132" s="19"/>
      <c r="G132" s="24">
        <v>4</v>
      </c>
      <c r="H132" s="4">
        <v>0</v>
      </c>
      <c r="I132" s="2">
        <v>75</v>
      </c>
      <c r="J132" s="1">
        <v>0</v>
      </c>
      <c r="K132" s="2">
        <v>25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9">
        <v>0</v>
      </c>
    </row>
    <row r="133" spans="5:27" x14ac:dyDescent="0.25">
      <c r="E133" s="21" t="s">
        <v>147</v>
      </c>
      <c r="F133" s="19"/>
      <c r="G133" s="24">
        <v>3</v>
      </c>
      <c r="H133" s="4">
        <v>0</v>
      </c>
      <c r="I133" s="2">
        <v>100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9">
        <v>0</v>
      </c>
    </row>
    <row r="134" spans="5:27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9">
        <v>0</v>
      </c>
    </row>
    <row r="135" spans="5:27" x14ac:dyDescent="0.25">
      <c r="E135" s="21" t="s">
        <v>149</v>
      </c>
      <c r="F135" s="19"/>
      <c r="G135" s="24">
        <v>4</v>
      </c>
      <c r="H135" s="3">
        <v>50</v>
      </c>
      <c r="I135" s="2">
        <v>50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9">
        <v>0</v>
      </c>
    </row>
    <row r="136" spans="5:27" x14ac:dyDescent="0.25">
      <c r="E136" s="21" t="s">
        <v>150</v>
      </c>
      <c r="F136" s="19"/>
      <c r="G136" s="24">
        <v>5</v>
      </c>
      <c r="H136" s="3">
        <v>20</v>
      </c>
      <c r="I136" s="1">
        <v>0</v>
      </c>
      <c r="J136" s="2">
        <v>20</v>
      </c>
      <c r="K136" s="2">
        <v>60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9">
        <v>0</v>
      </c>
    </row>
    <row r="137" spans="5:27" x14ac:dyDescent="0.25">
      <c r="E137" s="21" t="s">
        <v>151</v>
      </c>
      <c r="F137" s="19"/>
      <c r="G137" s="24">
        <v>2</v>
      </c>
      <c r="H137" s="4">
        <v>0</v>
      </c>
      <c r="I137" s="1">
        <v>0</v>
      </c>
      <c r="J137" s="2">
        <v>50</v>
      </c>
      <c r="K137" s="2">
        <v>50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9">
        <v>0</v>
      </c>
    </row>
    <row r="138" spans="5:27" x14ac:dyDescent="0.25">
      <c r="E138" s="21" t="s">
        <v>152</v>
      </c>
      <c r="F138" s="19"/>
      <c r="G138" s="24">
        <v>2</v>
      </c>
      <c r="H138" s="4">
        <v>0</v>
      </c>
      <c r="I138" s="2">
        <v>50</v>
      </c>
      <c r="J138" s="2">
        <v>50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9">
        <v>0</v>
      </c>
    </row>
    <row r="139" spans="5:27" x14ac:dyDescent="0.25">
      <c r="E139" s="21" t="s">
        <v>153</v>
      </c>
      <c r="F139" s="19"/>
      <c r="G139" s="24">
        <v>7</v>
      </c>
      <c r="H139" s="3">
        <v>14.3</v>
      </c>
      <c r="I139" s="2">
        <v>42.9</v>
      </c>
      <c r="J139" s="2">
        <v>42.9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9">
        <v>0</v>
      </c>
    </row>
    <row r="140" spans="5:27" x14ac:dyDescent="0.25">
      <c r="E140" s="21" t="s">
        <v>154</v>
      </c>
      <c r="F140" s="19"/>
      <c r="G140" s="24">
        <v>1</v>
      </c>
      <c r="H140" s="4">
        <v>0</v>
      </c>
      <c r="I140" s="1">
        <v>0</v>
      </c>
      <c r="J140" s="2">
        <v>100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9">
        <v>0</v>
      </c>
    </row>
    <row r="141" spans="5:27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9">
        <v>0</v>
      </c>
    </row>
    <row r="142" spans="5:27" x14ac:dyDescent="0.25">
      <c r="E142" s="21" t="s">
        <v>156</v>
      </c>
      <c r="F142" s="19"/>
      <c r="G142" s="24">
        <v>1</v>
      </c>
      <c r="H142" s="4">
        <v>0</v>
      </c>
      <c r="I142" s="1">
        <v>0</v>
      </c>
      <c r="J142" s="1">
        <v>0</v>
      </c>
      <c r="K142" s="2">
        <v>100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9">
        <v>0</v>
      </c>
    </row>
    <row r="143" spans="5:27" x14ac:dyDescent="0.25">
      <c r="E143" s="21" t="s">
        <v>157</v>
      </c>
      <c r="F143" s="19"/>
      <c r="G143" s="24">
        <v>8</v>
      </c>
      <c r="H143" s="4">
        <v>0</v>
      </c>
      <c r="I143" s="2">
        <v>50</v>
      </c>
      <c r="J143" s="2">
        <v>37.5</v>
      </c>
      <c r="K143" s="2">
        <v>12.5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9">
        <v>0</v>
      </c>
    </row>
    <row r="144" spans="5:27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34">
        <v>100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&amp;CP(4)</oddFooter>
  </headerFooter>
  <rowBreaks count="1" manualBreakCount="1">
    <brk id="1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1" width="8.59765625" style="14" customWidth="1"/>
    <col min="12" max="16384" width="8.8984375" style="14"/>
  </cols>
  <sheetData>
    <row r="4" spans="2:11" x14ac:dyDescent="0.25">
      <c r="B4" s="22" t="str">
        <f xml:space="preserve"> HYPERLINK("#'目次'!B11", "[5]")</f>
        <v>[5]</v>
      </c>
      <c r="C4" s="12" t="s">
        <v>201</v>
      </c>
    </row>
    <row r="5" spans="2:11" x14ac:dyDescent="0.25">
      <c r="C5" s="14" t="s">
        <v>202</v>
      </c>
    </row>
    <row r="7" spans="2:11" x14ac:dyDescent="0.25">
      <c r="C7" s="12" t="s">
        <v>11</v>
      </c>
    </row>
    <row r="8" spans="2:11" x14ac:dyDescent="0.25">
      <c r="E8" s="42"/>
      <c r="F8" s="43"/>
      <c r="G8" s="16" t="s">
        <v>12</v>
      </c>
      <c r="H8" s="26" t="s">
        <v>203</v>
      </c>
      <c r="I8" s="6" t="s">
        <v>204</v>
      </c>
      <c r="J8" s="6" t="s">
        <v>205</v>
      </c>
      <c r="K8" s="18" t="s">
        <v>21</v>
      </c>
    </row>
    <row r="9" spans="2:11" x14ac:dyDescent="0.25">
      <c r="E9" s="44"/>
      <c r="F9" s="45"/>
      <c r="G9" s="17"/>
      <c r="H9" s="27"/>
      <c r="I9" s="5"/>
      <c r="J9" s="5"/>
      <c r="K9" s="28"/>
    </row>
    <row r="10" spans="2:11" x14ac:dyDescent="0.25">
      <c r="E10" s="21" t="s">
        <v>24</v>
      </c>
      <c r="F10" s="19"/>
      <c r="G10" s="25">
        <v>154</v>
      </c>
      <c r="H10" s="29">
        <v>66.2</v>
      </c>
      <c r="I10" s="11">
        <v>1.9</v>
      </c>
      <c r="J10" s="11">
        <v>26.6</v>
      </c>
      <c r="K10" s="32">
        <v>5.2</v>
      </c>
    </row>
    <row r="11" spans="2:11" x14ac:dyDescent="0.25">
      <c r="E11" s="21" t="s">
        <v>25</v>
      </c>
      <c r="F11" s="19"/>
      <c r="G11" s="24">
        <v>3</v>
      </c>
      <c r="H11" s="3">
        <v>33.299999999999997</v>
      </c>
      <c r="I11" s="1">
        <v>0</v>
      </c>
      <c r="J11" s="2">
        <v>33.299999999999997</v>
      </c>
      <c r="K11" s="8">
        <v>33.299999999999997</v>
      </c>
    </row>
    <row r="12" spans="2:11" x14ac:dyDescent="0.25">
      <c r="E12" s="21" t="s">
        <v>26</v>
      </c>
      <c r="F12" s="19"/>
      <c r="G12" s="24">
        <v>11</v>
      </c>
      <c r="H12" s="3">
        <v>54.5</v>
      </c>
      <c r="I12" s="1">
        <v>0</v>
      </c>
      <c r="J12" s="2">
        <v>45.5</v>
      </c>
      <c r="K12" s="9">
        <v>0</v>
      </c>
    </row>
    <row r="13" spans="2:11" x14ac:dyDescent="0.25">
      <c r="E13" s="21" t="s">
        <v>27</v>
      </c>
      <c r="F13" s="19"/>
      <c r="G13" s="24">
        <v>0</v>
      </c>
      <c r="H13" s="4">
        <v>0</v>
      </c>
      <c r="I13" s="1">
        <v>0</v>
      </c>
      <c r="J13" s="1">
        <v>0</v>
      </c>
      <c r="K13" s="9">
        <v>0</v>
      </c>
    </row>
    <row r="14" spans="2:11" x14ac:dyDescent="0.25">
      <c r="E14" s="21" t="s">
        <v>28</v>
      </c>
      <c r="F14" s="19"/>
      <c r="G14" s="24">
        <v>53</v>
      </c>
      <c r="H14" s="3">
        <v>90.6</v>
      </c>
      <c r="I14" s="1">
        <v>0</v>
      </c>
      <c r="J14" s="2">
        <v>5.7</v>
      </c>
      <c r="K14" s="8">
        <v>3.8</v>
      </c>
    </row>
    <row r="15" spans="2:11" x14ac:dyDescent="0.25">
      <c r="E15" s="21" t="s">
        <v>29</v>
      </c>
      <c r="F15" s="19"/>
      <c r="G15" s="24">
        <v>1</v>
      </c>
      <c r="H15" s="4">
        <v>0</v>
      </c>
      <c r="I15" s="1">
        <v>0</v>
      </c>
      <c r="J15" s="1">
        <v>0</v>
      </c>
      <c r="K15" s="8">
        <v>100</v>
      </c>
    </row>
    <row r="16" spans="2:11" x14ac:dyDescent="0.25">
      <c r="E16" s="21" t="s">
        <v>30</v>
      </c>
      <c r="F16" s="19"/>
      <c r="G16" s="24">
        <v>29</v>
      </c>
      <c r="H16" s="3">
        <v>58.6</v>
      </c>
      <c r="I16" s="2">
        <v>20.7</v>
      </c>
      <c r="J16" s="2">
        <v>20.7</v>
      </c>
      <c r="K16" s="9">
        <v>0</v>
      </c>
    </row>
    <row r="17" spans="5:11" x14ac:dyDescent="0.25">
      <c r="E17" s="21" t="s">
        <v>31</v>
      </c>
      <c r="F17" s="19"/>
      <c r="G17" s="24">
        <v>69</v>
      </c>
      <c r="H17" s="3">
        <v>59.4</v>
      </c>
      <c r="I17" s="2">
        <v>4.3</v>
      </c>
      <c r="J17" s="2">
        <v>31.9</v>
      </c>
      <c r="K17" s="8">
        <v>4.3</v>
      </c>
    </row>
    <row r="18" spans="5:11" ht="25.2" x14ac:dyDescent="0.25">
      <c r="E18" s="21" t="s">
        <v>32</v>
      </c>
      <c r="F18" s="19"/>
      <c r="G18" s="24">
        <v>2</v>
      </c>
      <c r="H18" s="4">
        <v>0</v>
      </c>
      <c r="I18" s="1">
        <v>0</v>
      </c>
      <c r="J18" s="2">
        <v>50</v>
      </c>
      <c r="K18" s="8">
        <v>50</v>
      </c>
    </row>
    <row r="19" spans="5:11" x14ac:dyDescent="0.25">
      <c r="E19" s="21" t="s">
        <v>33</v>
      </c>
      <c r="F19" s="19"/>
      <c r="G19" s="24">
        <v>21</v>
      </c>
      <c r="H19" s="3">
        <v>23.8</v>
      </c>
      <c r="I19" s="2">
        <v>42.9</v>
      </c>
      <c r="J19" s="2">
        <v>33.299999999999997</v>
      </c>
      <c r="K19" s="9">
        <v>0</v>
      </c>
    </row>
    <row r="20" spans="5:11" x14ac:dyDescent="0.25">
      <c r="E20" s="21" t="s">
        <v>34</v>
      </c>
      <c r="F20" s="19"/>
      <c r="G20" s="24">
        <v>1</v>
      </c>
      <c r="H20" s="4">
        <v>0</v>
      </c>
      <c r="I20" s="1">
        <v>0</v>
      </c>
      <c r="J20" s="2">
        <v>100</v>
      </c>
      <c r="K20" s="9">
        <v>0</v>
      </c>
    </row>
    <row r="21" spans="5:11" x14ac:dyDescent="0.25">
      <c r="E21" s="21" t="s">
        <v>35</v>
      </c>
      <c r="F21" s="19"/>
      <c r="G21" s="24">
        <v>0</v>
      </c>
      <c r="H21" s="4">
        <v>0</v>
      </c>
      <c r="I21" s="1">
        <v>0</v>
      </c>
      <c r="J21" s="1">
        <v>0</v>
      </c>
      <c r="K21" s="9">
        <v>0</v>
      </c>
    </row>
    <row r="22" spans="5:11" x14ac:dyDescent="0.25">
      <c r="E22" s="21" t="s">
        <v>36</v>
      </c>
      <c r="F22" s="19"/>
      <c r="G22" s="24">
        <v>33</v>
      </c>
      <c r="H22" s="3">
        <v>18.2</v>
      </c>
      <c r="I22" s="2">
        <v>33.299999999999997</v>
      </c>
      <c r="J22" s="2">
        <v>42.4</v>
      </c>
      <c r="K22" s="8">
        <v>6.1</v>
      </c>
    </row>
    <row r="23" spans="5:11" x14ac:dyDescent="0.25">
      <c r="E23" s="21" t="s">
        <v>37</v>
      </c>
      <c r="F23" s="19"/>
      <c r="G23" s="24">
        <v>0</v>
      </c>
      <c r="H23" s="4">
        <v>0</v>
      </c>
      <c r="I23" s="1">
        <v>0</v>
      </c>
      <c r="J23" s="1">
        <v>0</v>
      </c>
      <c r="K23" s="9">
        <v>0</v>
      </c>
    </row>
    <row r="24" spans="5:11" x14ac:dyDescent="0.25">
      <c r="E24" s="21" t="s">
        <v>38</v>
      </c>
      <c r="F24" s="19"/>
      <c r="G24" s="24">
        <v>0</v>
      </c>
      <c r="H24" s="4">
        <v>0</v>
      </c>
      <c r="I24" s="1">
        <v>0</v>
      </c>
      <c r="J24" s="1">
        <v>0</v>
      </c>
      <c r="K24" s="9">
        <v>0</v>
      </c>
    </row>
    <row r="25" spans="5:11" x14ac:dyDescent="0.25">
      <c r="E25" s="21" t="s">
        <v>39</v>
      </c>
      <c r="F25" s="19"/>
      <c r="G25" s="24">
        <v>0</v>
      </c>
      <c r="H25" s="4">
        <v>0</v>
      </c>
      <c r="I25" s="1">
        <v>0</v>
      </c>
      <c r="J25" s="1">
        <v>0</v>
      </c>
      <c r="K25" s="9">
        <v>0</v>
      </c>
    </row>
    <row r="26" spans="5:11" x14ac:dyDescent="0.25">
      <c r="E26" s="21" t="s">
        <v>40</v>
      </c>
      <c r="F26" s="19"/>
      <c r="G26" s="24">
        <v>17</v>
      </c>
      <c r="H26" s="3">
        <v>35.299999999999997</v>
      </c>
      <c r="I26" s="2">
        <v>5.9</v>
      </c>
      <c r="J26" s="2">
        <v>52.9</v>
      </c>
      <c r="K26" s="8">
        <v>5.9</v>
      </c>
    </row>
    <row r="27" spans="5:11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9">
        <v>0</v>
      </c>
    </row>
    <row r="28" spans="5:11" x14ac:dyDescent="0.25">
      <c r="E28" s="21" t="s">
        <v>42</v>
      </c>
      <c r="F28" s="19"/>
      <c r="G28" s="24">
        <v>1</v>
      </c>
      <c r="H28" s="4">
        <v>0</v>
      </c>
      <c r="I28" s="1">
        <v>0</v>
      </c>
      <c r="J28" s="1">
        <v>0</v>
      </c>
      <c r="K28" s="8">
        <v>100</v>
      </c>
    </row>
    <row r="29" spans="5:11" x14ac:dyDescent="0.25">
      <c r="E29" s="21" t="s">
        <v>43</v>
      </c>
      <c r="F29" s="19"/>
      <c r="G29" s="24">
        <v>0</v>
      </c>
      <c r="H29" s="4">
        <v>0</v>
      </c>
      <c r="I29" s="1">
        <v>0</v>
      </c>
      <c r="J29" s="1">
        <v>0</v>
      </c>
      <c r="K29" s="9">
        <v>0</v>
      </c>
    </row>
    <row r="30" spans="5:11" x14ac:dyDescent="0.25">
      <c r="E30" s="21" t="s">
        <v>44</v>
      </c>
      <c r="F30" s="19"/>
      <c r="G30" s="24">
        <v>389</v>
      </c>
      <c r="H30" s="3">
        <v>25.7</v>
      </c>
      <c r="I30" s="2">
        <v>2.6</v>
      </c>
      <c r="J30" s="2">
        <v>67.400000000000006</v>
      </c>
      <c r="K30" s="8">
        <v>4.4000000000000004</v>
      </c>
    </row>
    <row r="31" spans="5:11" ht="25.2" x14ac:dyDescent="0.25">
      <c r="E31" s="21" t="s">
        <v>45</v>
      </c>
      <c r="F31" s="19"/>
      <c r="G31" s="24">
        <v>14</v>
      </c>
      <c r="H31" s="3">
        <v>28.6</v>
      </c>
      <c r="I31" s="2">
        <v>7.1</v>
      </c>
      <c r="J31" s="2">
        <v>57.1</v>
      </c>
      <c r="K31" s="8">
        <v>7.1</v>
      </c>
    </row>
    <row r="32" spans="5:11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9">
        <v>0</v>
      </c>
    </row>
    <row r="33" spans="5:11" x14ac:dyDescent="0.25">
      <c r="E33" s="21" t="s">
        <v>47</v>
      </c>
      <c r="F33" s="19"/>
      <c r="G33" s="24">
        <v>1</v>
      </c>
      <c r="H33" s="4">
        <v>0</v>
      </c>
      <c r="I33" s="1">
        <v>0</v>
      </c>
      <c r="J33" s="2">
        <v>100</v>
      </c>
      <c r="K33" s="9">
        <v>0</v>
      </c>
    </row>
    <row r="34" spans="5:11" ht="25.2" x14ac:dyDescent="0.25">
      <c r="E34" s="21" t="s">
        <v>48</v>
      </c>
      <c r="F34" s="19"/>
      <c r="G34" s="24">
        <v>126</v>
      </c>
      <c r="H34" s="3">
        <v>11.9</v>
      </c>
      <c r="I34" s="2">
        <v>35.700000000000003</v>
      </c>
      <c r="J34" s="2">
        <v>44.4</v>
      </c>
      <c r="K34" s="8">
        <v>7.9</v>
      </c>
    </row>
    <row r="35" spans="5:11" x14ac:dyDescent="0.25">
      <c r="E35" s="21" t="s">
        <v>49</v>
      </c>
      <c r="F35" s="19"/>
      <c r="G35" s="24">
        <v>0</v>
      </c>
      <c r="H35" s="4">
        <v>0</v>
      </c>
      <c r="I35" s="1">
        <v>0</v>
      </c>
      <c r="J35" s="1">
        <v>0</v>
      </c>
      <c r="K35" s="9">
        <v>0</v>
      </c>
    </row>
    <row r="36" spans="5:11" ht="25.2" x14ac:dyDescent="0.25">
      <c r="E36" s="21" t="s">
        <v>50</v>
      </c>
      <c r="F36" s="19"/>
      <c r="G36" s="24">
        <v>17</v>
      </c>
      <c r="H36" s="4">
        <v>0</v>
      </c>
      <c r="I36" s="2">
        <v>11.8</v>
      </c>
      <c r="J36" s="2">
        <v>76.5</v>
      </c>
      <c r="K36" s="8">
        <v>11.8</v>
      </c>
    </row>
    <row r="37" spans="5:11" x14ac:dyDescent="0.25">
      <c r="E37" s="21" t="s">
        <v>51</v>
      </c>
      <c r="F37" s="19"/>
      <c r="G37" s="24">
        <v>3</v>
      </c>
      <c r="H37" s="4">
        <v>0</v>
      </c>
      <c r="I37" s="1">
        <v>0</v>
      </c>
      <c r="J37" s="2">
        <v>100</v>
      </c>
      <c r="K37" s="9">
        <v>0</v>
      </c>
    </row>
    <row r="38" spans="5:11" x14ac:dyDescent="0.25">
      <c r="E38" s="21" t="s">
        <v>52</v>
      </c>
      <c r="F38" s="19"/>
      <c r="G38" s="24">
        <v>1</v>
      </c>
      <c r="H38" s="4">
        <v>0</v>
      </c>
      <c r="I38" s="2">
        <v>100</v>
      </c>
      <c r="J38" s="1">
        <v>0</v>
      </c>
      <c r="K38" s="9">
        <v>0</v>
      </c>
    </row>
    <row r="39" spans="5:11" x14ac:dyDescent="0.25">
      <c r="E39" s="21" t="s">
        <v>53</v>
      </c>
      <c r="F39" s="19"/>
      <c r="G39" s="24">
        <v>5</v>
      </c>
      <c r="H39" s="3">
        <v>20</v>
      </c>
      <c r="I39" s="2">
        <v>20</v>
      </c>
      <c r="J39" s="2">
        <v>60</v>
      </c>
      <c r="K39" s="9">
        <v>0</v>
      </c>
    </row>
    <row r="40" spans="5:11" x14ac:dyDescent="0.25">
      <c r="E40" s="21" t="s">
        <v>54</v>
      </c>
      <c r="F40" s="19"/>
      <c r="G40" s="24">
        <v>1</v>
      </c>
      <c r="H40" s="4">
        <v>0</v>
      </c>
      <c r="I40" s="2">
        <v>100</v>
      </c>
      <c r="J40" s="1">
        <v>0</v>
      </c>
      <c r="K40" s="9">
        <v>0</v>
      </c>
    </row>
    <row r="41" spans="5:11" x14ac:dyDescent="0.25">
      <c r="E41" s="21" t="s">
        <v>55</v>
      </c>
      <c r="F41" s="19"/>
      <c r="G41" s="24">
        <v>1</v>
      </c>
      <c r="H41" s="4">
        <v>0</v>
      </c>
      <c r="I41" s="1">
        <v>0</v>
      </c>
      <c r="J41" s="2">
        <v>100</v>
      </c>
      <c r="K41" s="9">
        <v>0</v>
      </c>
    </row>
    <row r="42" spans="5:11" x14ac:dyDescent="0.25">
      <c r="E42" s="21" t="s">
        <v>56</v>
      </c>
      <c r="F42" s="19"/>
      <c r="G42" s="24">
        <v>2</v>
      </c>
      <c r="H42" s="4">
        <v>0</v>
      </c>
      <c r="I42" s="1">
        <v>0</v>
      </c>
      <c r="J42" s="2">
        <v>50</v>
      </c>
      <c r="K42" s="8">
        <v>50</v>
      </c>
    </row>
    <row r="43" spans="5:11" x14ac:dyDescent="0.25">
      <c r="E43" s="21" t="s">
        <v>57</v>
      </c>
      <c r="F43" s="19"/>
      <c r="G43" s="24">
        <v>4</v>
      </c>
      <c r="H43" s="4">
        <v>0</v>
      </c>
      <c r="I43" s="2">
        <v>75</v>
      </c>
      <c r="J43" s="2">
        <v>25</v>
      </c>
      <c r="K43" s="9">
        <v>0</v>
      </c>
    </row>
    <row r="44" spans="5:11" x14ac:dyDescent="0.25">
      <c r="E44" s="21" t="s">
        <v>58</v>
      </c>
      <c r="F44" s="19"/>
      <c r="G44" s="24">
        <v>1</v>
      </c>
      <c r="H44" s="3">
        <v>100</v>
      </c>
      <c r="I44" s="1">
        <v>0</v>
      </c>
      <c r="J44" s="1">
        <v>0</v>
      </c>
      <c r="K44" s="9">
        <v>0</v>
      </c>
    </row>
    <row r="45" spans="5:11" x14ac:dyDescent="0.25">
      <c r="E45" s="21" t="s">
        <v>59</v>
      </c>
      <c r="F45" s="19"/>
      <c r="G45" s="24">
        <v>9</v>
      </c>
      <c r="H45" s="3">
        <v>33.299999999999997</v>
      </c>
      <c r="I45" s="2">
        <v>44.4</v>
      </c>
      <c r="J45" s="2">
        <v>11.1</v>
      </c>
      <c r="K45" s="8">
        <v>11.1</v>
      </c>
    </row>
    <row r="46" spans="5:11" x14ac:dyDescent="0.25">
      <c r="E46" s="21" t="s">
        <v>60</v>
      </c>
      <c r="F46" s="19"/>
      <c r="G46" s="24">
        <v>14</v>
      </c>
      <c r="H46" s="3">
        <v>35.700000000000003</v>
      </c>
      <c r="I46" s="1">
        <v>0</v>
      </c>
      <c r="J46" s="2">
        <v>42.9</v>
      </c>
      <c r="K46" s="8">
        <v>21.4</v>
      </c>
    </row>
    <row r="47" spans="5:11" x14ac:dyDescent="0.25">
      <c r="E47" s="21" t="s">
        <v>61</v>
      </c>
      <c r="F47" s="19"/>
      <c r="G47" s="24">
        <v>2</v>
      </c>
      <c r="H47" s="4">
        <v>0</v>
      </c>
      <c r="I47" s="1">
        <v>0</v>
      </c>
      <c r="J47" s="2">
        <v>100</v>
      </c>
      <c r="K47" s="9">
        <v>0</v>
      </c>
    </row>
    <row r="48" spans="5:11" x14ac:dyDescent="0.25">
      <c r="E48" s="21" t="s">
        <v>62</v>
      </c>
      <c r="F48" s="19"/>
      <c r="G48" s="24">
        <v>127</v>
      </c>
      <c r="H48" s="3">
        <v>24.4</v>
      </c>
      <c r="I48" s="2">
        <v>19.7</v>
      </c>
      <c r="J48" s="2">
        <v>44.9</v>
      </c>
      <c r="K48" s="8">
        <v>11</v>
      </c>
    </row>
    <row r="49" spans="5:11" x14ac:dyDescent="0.25">
      <c r="E49" s="21" t="s">
        <v>63</v>
      </c>
      <c r="F49" s="19"/>
      <c r="G49" s="24">
        <v>26</v>
      </c>
      <c r="H49" s="3">
        <v>19.2</v>
      </c>
      <c r="I49" s="2">
        <v>23.1</v>
      </c>
      <c r="J49" s="2">
        <v>46.2</v>
      </c>
      <c r="K49" s="8">
        <v>11.5</v>
      </c>
    </row>
    <row r="50" spans="5:11" x14ac:dyDescent="0.25">
      <c r="E50" s="21" t="s">
        <v>64</v>
      </c>
      <c r="F50" s="19"/>
      <c r="G50" s="24">
        <v>0</v>
      </c>
      <c r="H50" s="4">
        <v>0</v>
      </c>
      <c r="I50" s="1">
        <v>0</v>
      </c>
      <c r="J50" s="1">
        <v>0</v>
      </c>
      <c r="K50" s="9">
        <v>0</v>
      </c>
    </row>
    <row r="51" spans="5:11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9">
        <v>0</v>
      </c>
    </row>
    <row r="52" spans="5:11" x14ac:dyDescent="0.25">
      <c r="E52" s="21" t="s">
        <v>66</v>
      </c>
      <c r="F52" s="19"/>
      <c r="G52" s="24">
        <v>0</v>
      </c>
      <c r="H52" s="4">
        <v>0</v>
      </c>
      <c r="I52" s="1">
        <v>0</v>
      </c>
      <c r="J52" s="1">
        <v>0</v>
      </c>
      <c r="K52" s="9">
        <v>0</v>
      </c>
    </row>
    <row r="53" spans="5:11" x14ac:dyDescent="0.25">
      <c r="E53" s="21" t="s">
        <v>67</v>
      </c>
      <c r="F53" s="19"/>
      <c r="G53" s="24">
        <v>2</v>
      </c>
      <c r="H53" s="4">
        <v>0</v>
      </c>
      <c r="I53" s="1">
        <v>0</v>
      </c>
      <c r="J53" s="2">
        <v>50</v>
      </c>
      <c r="K53" s="8">
        <v>50</v>
      </c>
    </row>
    <row r="54" spans="5:11" x14ac:dyDescent="0.25">
      <c r="E54" s="21" t="s">
        <v>68</v>
      </c>
      <c r="F54" s="19"/>
      <c r="G54" s="24">
        <v>0</v>
      </c>
      <c r="H54" s="4">
        <v>0</v>
      </c>
      <c r="I54" s="1">
        <v>0</v>
      </c>
      <c r="J54" s="1">
        <v>0</v>
      </c>
      <c r="K54" s="9">
        <v>0</v>
      </c>
    </row>
    <row r="55" spans="5:11" x14ac:dyDescent="0.25">
      <c r="E55" s="21" t="s">
        <v>69</v>
      </c>
      <c r="F55" s="19"/>
      <c r="G55" s="24">
        <v>0</v>
      </c>
      <c r="H55" s="4">
        <v>0</v>
      </c>
      <c r="I55" s="1">
        <v>0</v>
      </c>
      <c r="J55" s="1">
        <v>0</v>
      </c>
      <c r="K55" s="9">
        <v>0</v>
      </c>
    </row>
    <row r="56" spans="5:11" x14ac:dyDescent="0.25">
      <c r="E56" s="21" t="s">
        <v>70</v>
      </c>
      <c r="F56" s="19"/>
      <c r="G56" s="24">
        <v>0</v>
      </c>
      <c r="H56" s="4">
        <v>0</v>
      </c>
      <c r="I56" s="1">
        <v>0</v>
      </c>
      <c r="J56" s="1">
        <v>0</v>
      </c>
      <c r="K56" s="9">
        <v>0</v>
      </c>
    </row>
    <row r="57" spans="5:11" x14ac:dyDescent="0.25">
      <c r="E57" s="21" t="s">
        <v>71</v>
      </c>
      <c r="F57" s="19"/>
      <c r="G57" s="24">
        <v>0</v>
      </c>
      <c r="H57" s="4">
        <v>0</v>
      </c>
      <c r="I57" s="1">
        <v>0</v>
      </c>
      <c r="J57" s="1">
        <v>0</v>
      </c>
      <c r="K57" s="9">
        <v>0</v>
      </c>
    </row>
    <row r="58" spans="5:11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9">
        <v>0</v>
      </c>
    </row>
    <row r="59" spans="5:11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9">
        <v>0</v>
      </c>
    </row>
    <row r="60" spans="5:11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9">
        <v>0</v>
      </c>
    </row>
    <row r="61" spans="5:11" x14ac:dyDescent="0.25">
      <c r="E61" s="21" t="s">
        <v>75</v>
      </c>
      <c r="F61" s="19"/>
      <c r="G61" s="24">
        <v>0</v>
      </c>
      <c r="H61" s="4">
        <v>0</v>
      </c>
      <c r="I61" s="1">
        <v>0</v>
      </c>
      <c r="J61" s="1">
        <v>0</v>
      </c>
      <c r="K61" s="9">
        <v>0</v>
      </c>
    </row>
    <row r="62" spans="5:11" x14ac:dyDescent="0.25">
      <c r="E62" s="21" t="s">
        <v>76</v>
      </c>
      <c r="F62" s="19"/>
      <c r="G62" s="24">
        <v>1</v>
      </c>
      <c r="H62" s="4">
        <v>0</v>
      </c>
      <c r="I62" s="1">
        <v>0</v>
      </c>
      <c r="J62" s="2">
        <v>100</v>
      </c>
      <c r="K62" s="9">
        <v>0</v>
      </c>
    </row>
    <row r="63" spans="5:11" x14ac:dyDescent="0.25">
      <c r="E63" s="21" t="s">
        <v>77</v>
      </c>
      <c r="F63" s="19"/>
      <c r="G63" s="24">
        <v>5</v>
      </c>
      <c r="H63" s="3">
        <v>80</v>
      </c>
      <c r="I63" s="1">
        <v>0</v>
      </c>
      <c r="J63" s="1">
        <v>0</v>
      </c>
      <c r="K63" s="8">
        <v>20</v>
      </c>
    </row>
    <row r="64" spans="5:11" x14ac:dyDescent="0.25">
      <c r="E64" s="21" t="s">
        <v>78</v>
      </c>
      <c r="F64" s="19"/>
      <c r="G64" s="24">
        <v>0</v>
      </c>
      <c r="H64" s="4">
        <v>0</v>
      </c>
      <c r="I64" s="1">
        <v>0</v>
      </c>
      <c r="J64" s="1">
        <v>0</v>
      </c>
      <c r="K64" s="9">
        <v>0</v>
      </c>
    </row>
    <row r="65" spans="5:11" x14ac:dyDescent="0.25">
      <c r="E65" s="21" t="s">
        <v>79</v>
      </c>
      <c r="F65" s="19"/>
      <c r="G65" s="24">
        <v>0</v>
      </c>
      <c r="H65" s="4">
        <v>0</v>
      </c>
      <c r="I65" s="1">
        <v>0</v>
      </c>
      <c r="J65" s="1">
        <v>0</v>
      </c>
      <c r="K65" s="9">
        <v>0</v>
      </c>
    </row>
    <row r="66" spans="5:11" x14ac:dyDescent="0.25">
      <c r="E66" s="21" t="s">
        <v>80</v>
      </c>
      <c r="F66" s="19"/>
      <c r="G66" s="24">
        <v>0</v>
      </c>
      <c r="H66" s="4">
        <v>0</v>
      </c>
      <c r="I66" s="1">
        <v>0</v>
      </c>
      <c r="J66" s="1">
        <v>0</v>
      </c>
      <c r="K66" s="9">
        <v>0</v>
      </c>
    </row>
    <row r="67" spans="5:11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9">
        <v>0</v>
      </c>
    </row>
    <row r="68" spans="5:11" x14ac:dyDescent="0.25">
      <c r="E68" s="21" t="s">
        <v>82</v>
      </c>
      <c r="F68" s="19"/>
      <c r="G68" s="24">
        <v>0</v>
      </c>
      <c r="H68" s="4">
        <v>0</v>
      </c>
      <c r="I68" s="1">
        <v>0</v>
      </c>
      <c r="J68" s="1">
        <v>0</v>
      </c>
      <c r="K68" s="9">
        <v>0</v>
      </c>
    </row>
    <row r="69" spans="5:11" x14ac:dyDescent="0.25">
      <c r="E69" s="21" t="s">
        <v>83</v>
      </c>
      <c r="F69" s="19"/>
      <c r="G69" s="24">
        <v>0</v>
      </c>
      <c r="H69" s="4">
        <v>0</v>
      </c>
      <c r="I69" s="1">
        <v>0</v>
      </c>
      <c r="J69" s="1">
        <v>0</v>
      </c>
      <c r="K69" s="9">
        <v>0</v>
      </c>
    </row>
    <row r="70" spans="5:11" x14ac:dyDescent="0.25">
      <c r="E70" s="21" t="s">
        <v>84</v>
      </c>
      <c r="F70" s="19"/>
      <c r="G70" s="24">
        <v>1</v>
      </c>
      <c r="H70" s="4">
        <v>0</v>
      </c>
      <c r="I70" s="1">
        <v>0</v>
      </c>
      <c r="J70" s="2">
        <v>100</v>
      </c>
      <c r="K70" s="9">
        <v>0</v>
      </c>
    </row>
    <row r="71" spans="5:11" x14ac:dyDescent="0.25">
      <c r="E71" s="21" t="s">
        <v>85</v>
      </c>
      <c r="F71" s="19"/>
      <c r="G71" s="24">
        <v>0</v>
      </c>
      <c r="H71" s="4">
        <v>0</v>
      </c>
      <c r="I71" s="1">
        <v>0</v>
      </c>
      <c r="J71" s="1">
        <v>0</v>
      </c>
      <c r="K71" s="9">
        <v>0</v>
      </c>
    </row>
    <row r="72" spans="5:11" x14ac:dyDescent="0.25">
      <c r="E72" s="21" t="s">
        <v>86</v>
      </c>
      <c r="F72" s="19"/>
      <c r="G72" s="24">
        <v>33</v>
      </c>
      <c r="H72" s="4">
        <v>0</v>
      </c>
      <c r="I72" s="2">
        <v>69.7</v>
      </c>
      <c r="J72" s="2">
        <v>24.2</v>
      </c>
      <c r="K72" s="8">
        <v>6.1</v>
      </c>
    </row>
    <row r="73" spans="5:11" x14ac:dyDescent="0.25">
      <c r="E73" s="21" t="s">
        <v>87</v>
      </c>
      <c r="F73" s="19"/>
      <c r="G73" s="24">
        <v>3</v>
      </c>
      <c r="H73" s="4">
        <v>0</v>
      </c>
      <c r="I73" s="2">
        <v>66.7</v>
      </c>
      <c r="J73" s="2">
        <v>33.299999999999997</v>
      </c>
      <c r="K73" s="9">
        <v>0</v>
      </c>
    </row>
    <row r="74" spans="5:11" x14ac:dyDescent="0.25">
      <c r="E74" s="21" t="s">
        <v>88</v>
      </c>
      <c r="F74" s="19"/>
      <c r="G74" s="24">
        <v>1</v>
      </c>
      <c r="H74" s="3">
        <v>100</v>
      </c>
      <c r="I74" s="1">
        <v>0</v>
      </c>
      <c r="J74" s="1">
        <v>0</v>
      </c>
      <c r="K74" s="9">
        <v>0</v>
      </c>
    </row>
    <row r="75" spans="5:11" x14ac:dyDescent="0.25">
      <c r="E75" s="21" t="s">
        <v>89</v>
      </c>
      <c r="F75" s="19"/>
      <c r="G75" s="24">
        <v>10</v>
      </c>
      <c r="H75" s="3">
        <v>30</v>
      </c>
      <c r="I75" s="2">
        <v>40</v>
      </c>
      <c r="J75" s="2">
        <v>10</v>
      </c>
      <c r="K75" s="8">
        <v>20</v>
      </c>
    </row>
    <row r="76" spans="5:11" x14ac:dyDescent="0.25">
      <c r="E76" s="21" t="s">
        <v>90</v>
      </c>
      <c r="F76" s="19"/>
      <c r="G76" s="24">
        <v>16</v>
      </c>
      <c r="H76" s="3">
        <v>25</v>
      </c>
      <c r="I76" s="2">
        <v>37.5</v>
      </c>
      <c r="J76" s="2">
        <v>37.5</v>
      </c>
      <c r="K76" s="9">
        <v>0</v>
      </c>
    </row>
    <row r="77" spans="5:11" x14ac:dyDescent="0.25">
      <c r="E77" s="21" t="s">
        <v>91</v>
      </c>
      <c r="F77" s="19"/>
      <c r="G77" s="24">
        <v>4</v>
      </c>
      <c r="H77" s="3">
        <v>25</v>
      </c>
      <c r="I77" s="2">
        <v>75</v>
      </c>
      <c r="J77" s="1">
        <v>0</v>
      </c>
      <c r="K77" s="9">
        <v>0</v>
      </c>
    </row>
    <row r="78" spans="5:11" x14ac:dyDescent="0.25">
      <c r="E78" s="21" t="s">
        <v>92</v>
      </c>
      <c r="F78" s="19"/>
      <c r="G78" s="24">
        <v>655</v>
      </c>
      <c r="H78" s="3">
        <v>20.8</v>
      </c>
      <c r="I78" s="2">
        <v>11.1</v>
      </c>
      <c r="J78" s="2">
        <v>63.7</v>
      </c>
      <c r="K78" s="8">
        <v>4.4000000000000004</v>
      </c>
    </row>
    <row r="79" spans="5:11" x14ac:dyDescent="0.25">
      <c r="E79" s="21" t="s">
        <v>93</v>
      </c>
      <c r="F79" s="19"/>
      <c r="G79" s="24">
        <v>158</v>
      </c>
      <c r="H79" s="3">
        <v>15.8</v>
      </c>
      <c r="I79" s="2">
        <v>20.9</v>
      </c>
      <c r="J79" s="2">
        <v>59.5</v>
      </c>
      <c r="K79" s="8">
        <v>3.8</v>
      </c>
    </row>
    <row r="80" spans="5:11" x14ac:dyDescent="0.25">
      <c r="E80" s="21" t="s">
        <v>94</v>
      </c>
      <c r="F80" s="19"/>
      <c r="G80" s="24">
        <v>8</v>
      </c>
      <c r="H80" s="3">
        <v>37.5</v>
      </c>
      <c r="I80" s="2">
        <v>12.5</v>
      </c>
      <c r="J80" s="2">
        <v>37.5</v>
      </c>
      <c r="K80" s="8">
        <v>12.5</v>
      </c>
    </row>
    <row r="81" spans="5:11" x14ac:dyDescent="0.25">
      <c r="E81" s="21" t="s">
        <v>95</v>
      </c>
      <c r="F81" s="19"/>
      <c r="G81" s="24">
        <v>8</v>
      </c>
      <c r="H81" s="3">
        <v>50</v>
      </c>
      <c r="I81" s="2">
        <v>12.5</v>
      </c>
      <c r="J81" s="2">
        <v>37.5</v>
      </c>
      <c r="K81" s="9">
        <v>0</v>
      </c>
    </row>
    <row r="82" spans="5:11" x14ac:dyDescent="0.25">
      <c r="E82" s="21" t="s">
        <v>96</v>
      </c>
      <c r="F82" s="19"/>
      <c r="G82" s="24">
        <v>6</v>
      </c>
      <c r="H82" s="4">
        <v>0</v>
      </c>
      <c r="I82" s="2">
        <v>50</v>
      </c>
      <c r="J82" s="2">
        <v>50</v>
      </c>
      <c r="K82" s="9">
        <v>0</v>
      </c>
    </row>
    <row r="83" spans="5:11" x14ac:dyDescent="0.25">
      <c r="E83" s="21" t="s">
        <v>97</v>
      </c>
      <c r="F83" s="19"/>
      <c r="G83" s="24">
        <v>107</v>
      </c>
      <c r="H83" s="3">
        <v>39.299999999999997</v>
      </c>
      <c r="I83" s="2">
        <v>29</v>
      </c>
      <c r="J83" s="2">
        <v>28</v>
      </c>
      <c r="K83" s="8">
        <v>3.7</v>
      </c>
    </row>
    <row r="84" spans="5:11" x14ac:dyDescent="0.25">
      <c r="E84" s="21" t="s">
        <v>98</v>
      </c>
      <c r="F84" s="19"/>
      <c r="G84" s="24">
        <v>7</v>
      </c>
      <c r="H84" s="4">
        <v>0</v>
      </c>
      <c r="I84" s="2">
        <v>57.1</v>
      </c>
      <c r="J84" s="2">
        <v>42.9</v>
      </c>
      <c r="K84" s="9">
        <v>0</v>
      </c>
    </row>
    <row r="85" spans="5:11" x14ac:dyDescent="0.25">
      <c r="E85" s="21" t="s">
        <v>99</v>
      </c>
      <c r="F85" s="19"/>
      <c r="G85" s="24">
        <v>126</v>
      </c>
      <c r="H85" s="3">
        <v>10.3</v>
      </c>
      <c r="I85" s="2">
        <v>42.9</v>
      </c>
      <c r="J85" s="2">
        <v>37.299999999999997</v>
      </c>
      <c r="K85" s="8">
        <v>9.5</v>
      </c>
    </row>
    <row r="86" spans="5:11" x14ac:dyDescent="0.25">
      <c r="E86" s="21" t="s">
        <v>100</v>
      </c>
      <c r="F86" s="19"/>
      <c r="G86" s="24">
        <v>6</v>
      </c>
      <c r="H86" s="3">
        <v>50</v>
      </c>
      <c r="I86" s="1">
        <v>0</v>
      </c>
      <c r="J86" s="2">
        <v>50</v>
      </c>
      <c r="K86" s="9">
        <v>0</v>
      </c>
    </row>
    <row r="87" spans="5:11" x14ac:dyDescent="0.25">
      <c r="E87" s="21" t="s">
        <v>101</v>
      </c>
      <c r="F87" s="19"/>
      <c r="G87" s="24">
        <v>195</v>
      </c>
      <c r="H87" s="3">
        <v>18.5</v>
      </c>
      <c r="I87" s="2">
        <v>40</v>
      </c>
      <c r="J87" s="2">
        <v>34.9</v>
      </c>
      <c r="K87" s="8">
        <v>6.7</v>
      </c>
    </row>
    <row r="88" spans="5:11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9">
        <v>0</v>
      </c>
    </row>
    <row r="89" spans="5:11" x14ac:dyDescent="0.25">
      <c r="E89" s="21" t="s">
        <v>103</v>
      </c>
      <c r="F89" s="19"/>
      <c r="G89" s="24">
        <v>0</v>
      </c>
      <c r="H89" s="4">
        <v>0</v>
      </c>
      <c r="I89" s="1">
        <v>0</v>
      </c>
      <c r="J89" s="1">
        <v>0</v>
      </c>
      <c r="K89" s="9">
        <v>0</v>
      </c>
    </row>
    <row r="90" spans="5:11" x14ac:dyDescent="0.25">
      <c r="E90" s="21" t="s">
        <v>104</v>
      </c>
      <c r="F90" s="19"/>
      <c r="G90" s="24">
        <v>0</v>
      </c>
      <c r="H90" s="4">
        <v>0</v>
      </c>
      <c r="I90" s="1">
        <v>0</v>
      </c>
      <c r="J90" s="1">
        <v>0</v>
      </c>
      <c r="K90" s="9">
        <v>0</v>
      </c>
    </row>
    <row r="91" spans="5:11" x14ac:dyDescent="0.25">
      <c r="E91" s="21" t="s">
        <v>105</v>
      </c>
      <c r="F91" s="19"/>
      <c r="G91" s="24">
        <v>9</v>
      </c>
      <c r="H91" s="4">
        <v>0</v>
      </c>
      <c r="I91" s="2">
        <v>55.6</v>
      </c>
      <c r="J91" s="2">
        <v>44.4</v>
      </c>
      <c r="K91" s="9">
        <v>0</v>
      </c>
    </row>
    <row r="92" spans="5:11" x14ac:dyDescent="0.25">
      <c r="E92" s="21" t="s">
        <v>106</v>
      </c>
      <c r="F92" s="19"/>
      <c r="G92" s="24">
        <v>0</v>
      </c>
      <c r="H92" s="4">
        <v>0</v>
      </c>
      <c r="I92" s="1">
        <v>0</v>
      </c>
      <c r="J92" s="1">
        <v>0</v>
      </c>
      <c r="K92" s="9">
        <v>0</v>
      </c>
    </row>
    <row r="93" spans="5:11" x14ac:dyDescent="0.25">
      <c r="E93" s="21" t="s">
        <v>107</v>
      </c>
      <c r="F93" s="19"/>
      <c r="G93" s="24">
        <v>2</v>
      </c>
      <c r="H93" s="3">
        <v>50</v>
      </c>
      <c r="I93" s="1">
        <v>0</v>
      </c>
      <c r="J93" s="2">
        <v>50</v>
      </c>
      <c r="K93" s="9">
        <v>0</v>
      </c>
    </row>
    <row r="94" spans="5:11" x14ac:dyDescent="0.25">
      <c r="E94" s="21" t="s">
        <v>108</v>
      </c>
      <c r="F94" s="19"/>
      <c r="G94" s="24">
        <v>0</v>
      </c>
      <c r="H94" s="4">
        <v>0</v>
      </c>
      <c r="I94" s="1">
        <v>0</v>
      </c>
      <c r="J94" s="1">
        <v>0</v>
      </c>
      <c r="K94" s="9">
        <v>0</v>
      </c>
    </row>
    <row r="95" spans="5:11" x14ac:dyDescent="0.25">
      <c r="E95" s="21" t="s">
        <v>109</v>
      </c>
      <c r="F95" s="19"/>
      <c r="G95" s="24">
        <v>0</v>
      </c>
      <c r="H95" s="4">
        <v>0</v>
      </c>
      <c r="I95" s="1">
        <v>0</v>
      </c>
      <c r="J95" s="1">
        <v>0</v>
      </c>
      <c r="K95" s="9">
        <v>0</v>
      </c>
    </row>
    <row r="96" spans="5:11" x14ac:dyDescent="0.25">
      <c r="E96" s="21" t="s">
        <v>110</v>
      </c>
      <c r="F96" s="19"/>
      <c r="G96" s="24">
        <v>1</v>
      </c>
      <c r="H96" s="4">
        <v>0</v>
      </c>
      <c r="I96" s="1">
        <v>0</v>
      </c>
      <c r="J96" s="2">
        <v>100</v>
      </c>
      <c r="K96" s="9">
        <v>0</v>
      </c>
    </row>
    <row r="97" spans="5:11" x14ac:dyDescent="0.25">
      <c r="E97" s="21" t="s">
        <v>111</v>
      </c>
      <c r="F97" s="19"/>
      <c r="G97" s="24">
        <v>0</v>
      </c>
      <c r="H97" s="4">
        <v>0</v>
      </c>
      <c r="I97" s="1">
        <v>0</v>
      </c>
      <c r="J97" s="1">
        <v>0</v>
      </c>
      <c r="K97" s="9">
        <v>0</v>
      </c>
    </row>
    <row r="98" spans="5:11" x14ac:dyDescent="0.25">
      <c r="E98" s="21" t="s">
        <v>112</v>
      </c>
      <c r="F98" s="19"/>
      <c r="G98" s="24">
        <v>1</v>
      </c>
      <c r="H98" s="3">
        <v>100</v>
      </c>
      <c r="I98" s="1">
        <v>0</v>
      </c>
      <c r="J98" s="1">
        <v>0</v>
      </c>
      <c r="K98" s="9">
        <v>0</v>
      </c>
    </row>
    <row r="99" spans="5:11" x14ac:dyDescent="0.25">
      <c r="E99" s="21" t="s">
        <v>113</v>
      </c>
      <c r="F99" s="19"/>
      <c r="G99" s="24">
        <v>0</v>
      </c>
      <c r="H99" s="4">
        <v>0</v>
      </c>
      <c r="I99" s="1">
        <v>0</v>
      </c>
      <c r="J99" s="1">
        <v>0</v>
      </c>
      <c r="K99" s="9">
        <v>0</v>
      </c>
    </row>
    <row r="100" spans="5:11" x14ac:dyDescent="0.25">
      <c r="E100" s="21" t="s">
        <v>114</v>
      </c>
      <c r="F100" s="19"/>
      <c r="G100" s="24">
        <v>6</v>
      </c>
      <c r="H100" s="3">
        <v>16.7</v>
      </c>
      <c r="I100" s="1">
        <v>0</v>
      </c>
      <c r="J100" s="2">
        <v>83.3</v>
      </c>
      <c r="K100" s="9">
        <v>0</v>
      </c>
    </row>
    <row r="101" spans="5:11" x14ac:dyDescent="0.25">
      <c r="E101" s="21" t="s">
        <v>115</v>
      </c>
      <c r="F101" s="19"/>
      <c r="G101" s="24">
        <v>0</v>
      </c>
      <c r="H101" s="4">
        <v>0</v>
      </c>
      <c r="I101" s="1">
        <v>0</v>
      </c>
      <c r="J101" s="1">
        <v>0</v>
      </c>
      <c r="K101" s="9">
        <v>0</v>
      </c>
    </row>
    <row r="102" spans="5:11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9">
        <v>0</v>
      </c>
    </row>
    <row r="103" spans="5:11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9">
        <v>0</v>
      </c>
    </row>
    <row r="104" spans="5:11" x14ac:dyDescent="0.25">
      <c r="E104" s="21" t="s">
        <v>118</v>
      </c>
      <c r="F104" s="19"/>
      <c r="G104" s="24">
        <v>1</v>
      </c>
      <c r="H104" s="4">
        <v>0</v>
      </c>
      <c r="I104" s="1">
        <v>0</v>
      </c>
      <c r="J104" s="2">
        <v>100</v>
      </c>
      <c r="K104" s="9">
        <v>0</v>
      </c>
    </row>
    <row r="105" spans="5:11" x14ac:dyDescent="0.25">
      <c r="E105" s="21" t="s">
        <v>119</v>
      </c>
      <c r="F105" s="19"/>
      <c r="G105" s="24">
        <v>1</v>
      </c>
      <c r="H105" s="4">
        <v>0</v>
      </c>
      <c r="I105" s="2">
        <v>100</v>
      </c>
      <c r="J105" s="1">
        <v>0</v>
      </c>
      <c r="K105" s="9">
        <v>0</v>
      </c>
    </row>
    <row r="106" spans="5:11" x14ac:dyDescent="0.25">
      <c r="E106" s="21" t="s">
        <v>120</v>
      </c>
      <c r="F106" s="19"/>
      <c r="G106" s="24">
        <v>0</v>
      </c>
      <c r="H106" s="4">
        <v>0</v>
      </c>
      <c r="I106" s="1">
        <v>0</v>
      </c>
      <c r="J106" s="1">
        <v>0</v>
      </c>
      <c r="K106" s="9">
        <v>0</v>
      </c>
    </row>
    <row r="107" spans="5:11" x14ac:dyDescent="0.25">
      <c r="E107" s="21" t="s">
        <v>121</v>
      </c>
      <c r="F107" s="19"/>
      <c r="G107" s="24">
        <v>0</v>
      </c>
      <c r="H107" s="4">
        <v>0</v>
      </c>
      <c r="I107" s="1">
        <v>0</v>
      </c>
      <c r="J107" s="1">
        <v>0</v>
      </c>
      <c r="K107" s="9">
        <v>0</v>
      </c>
    </row>
    <row r="108" spans="5:11" x14ac:dyDescent="0.25">
      <c r="E108" s="21" t="s">
        <v>122</v>
      </c>
      <c r="F108" s="19"/>
      <c r="G108" s="24">
        <v>0</v>
      </c>
      <c r="H108" s="4">
        <v>0</v>
      </c>
      <c r="I108" s="1">
        <v>0</v>
      </c>
      <c r="J108" s="1">
        <v>0</v>
      </c>
      <c r="K108" s="9">
        <v>0</v>
      </c>
    </row>
    <row r="109" spans="5:11" ht="25.2" x14ac:dyDescent="0.25">
      <c r="E109" s="21" t="s">
        <v>123</v>
      </c>
      <c r="F109" s="19"/>
      <c r="G109" s="24">
        <v>0</v>
      </c>
      <c r="H109" s="4">
        <v>0</v>
      </c>
      <c r="I109" s="1">
        <v>0</v>
      </c>
      <c r="J109" s="1">
        <v>0</v>
      </c>
      <c r="K109" s="9">
        <v>0</v>
      </c>
    </row>
    <row r="110" spans="5:11" x14ac:dyDescent="0.25">
      <c r="E110" s="21" t="s">
        <v>124</v>
      </c>
      <c r="F110" s="19"/>
      <c r="G110" s="24">
        <v>0</v>
      </c>
      <c r="H110" s="4">
        <v>0</v>
      </c>
      <c r="I110" s="1">
        <v>0</v>
      </c>
      <c r="J110" s="1">
        <v>0</v>
      </c>
      <c r="K110" s="9">
        <v>0</v>
      </c>
    </row>
    <row r="111" spans="5:11" x14ac:dyDescent="0.25">
      <c r="E111" s="21" t="s">
        <v>125</v>
      </c>
      <c r="F111" s="19"/>
      <c r="G111" s="24">
        <v>0</v>
      </c>
      <c r="H111" s="4">
        <v>0</v>
      </c>
      <c r="I111" s="1">
        <v>0</v>
      </c>
      <c r="J111" s="1">
        <v>0</v>
      </c>
      <c r="K111" s="9">
        <v>0</v>
      </c>
    </row>
    <row r="112" spans="5:11" x14ac:dyDescent="0.25">
      <c r="E112" s="21" t="s">
        <v>126</v>
      </c>
      <c r="F112" s="19"/>
      <c r="G112" s="24">
        <v>0</v>
      </c>
      <c r="H112" s="4">
        <v>0</v>
      </c>
      <c r="I112" s="1">
        <v>0</v>
      </c>
      <c r="J112" s="1">
        <v>0</v>
      </c>
      <c r="K112" s="9">
        <v>0</v>
      </c>
    </row>
    <row r="113" spans="5:11" x14ac:dyDescent="0.25">
      <c r="E113" s="21" t="s">
        <v>127</v>
      </c>
      <c r="F113" s="19"/>
      <c r="G113" s="24">
        <v>0</v>
      </c>
      <c r="H113" s="4">
        <v>0</v>
      </c>
      <c r="I113" s="1">
        <v>0</v>
      </c>
      <c r="J113" s="1">
        <v>0</v>
      </c>
      <c r="K113" s="9">
        <v>0</v>
      </c>
    </row>
    <row r="114" spans="5:11" x14ac:dyDescent="0.25">
      <c r="E114" s="21" t="s">
        <v>128</v>
      </c>
      <c r="F114" s="19"/>
      <c r="G114" s="24">
        <v>0</v>
      </c>
      <c r="H114" s="4">
        <v>0</v>
      </c>
      <c r="I114" s="1">
        <v>0</v>
      </c>
      <c r="J114" s="1">
        <v>0</v>
      </c>
      <c r="K114" s="9">
        <v>0</v>
      </c>
    </row>
    <row r="115" spans="5:11" x14ac:dyDescent="0.25">
      <c r="E115" s="21" t="s">
        <v>129</v>
      </c>
      <c r="F115" s="19"/>
      <c r="G115" s="24">
        <v>0</v>
      </c>
      <c r="H115" s="4">
        <v>0</v>
      </c>
      <c r="I115" s="1">
        <v>0</v>
      </c>
      <c r="J115" s="1">
        <v>0</v>
      </c>
      <c r="K115" s="9">
        <v>0</v>
      </c>
    </row>
    <row r="116" spans="5:11" x14ac:dyDescent="0.25">
      <c r="E116" s="21" t="s">
        <v>130</v>
      </c>
      <c r="F116" s="19"/>
      <c r="G116" s="24">
        <v>0</v>
      </c>
      <c r="H116" s="4">
        <v>0</v>
      </c>
      <c r="I116" s="1">
        <v>0</v>
      </c>
      <c r="J116" s="1">
        <v>0</v>
      </c>
      <c r="K116" s="9">
        <v>0</v>
      </c>
    </row>
    <row r="117" spans="5:11" x14ac:dyDescent="0.25">
      <c r="E117" s="21" t="s">
        <v>131</v>
      </c>
      <c r="F117" s="19"/>
      <c r="G117" s="24">
        <v>0</v>
      </c>
      <c r="H117" s="4">
        <v>0</v>
      </c>
      <c r="I117" s="1">
        <v>0</v>
      </c>
      <c r="J117" s="1">
        <v>0</v>
      </c>
      <c r="K117" s="9">
        <v>0</v>
      </c>
    </row>
    <row r="118" spans="5:11" x14ac:dyDescent="0.25">
      <c r="E118" s="21" t="s">
        <v>132</v>
      </c>
      <c r="F118" s="19"/>
      <c r="G118" s="24">
        <v>3</v>
      </c>
      <c r="H118" s="3">
        <v>33.299999999999997</v>
      </c>
      <c r="I118" s="1">
        <v>0</v>
      </c>
      <c r="J118" s="2">
        <v>66.7</v>
      </c>
      <c r="K118" s="9">
        <v>0</v>
      </c>
    </row>
    <row r="119" spans="5:11" x14ac:dyDescent="0.25">
      <c r="E119" s="21" t="s">
        <v>133</v>
      </c>
      <c r="F119" s="19"/>
      <c r="G119" s="24">
        <v>4</v>
      </c>
      <c r="H119" s="4">
        <v>0</v>
      </c>
      <c r="I119" s="1">
        <v>0</v>
      </c>
      <c r="J119" s="2">
        <v>100</v>
      </c>
      <c r="K119" s="9">
        <v>0</v>
      </c>
    </row>
    <row r="120" spans="5:11" x14ac:dyDescent="0.25">
      <c r="E120" s="21" t="s">
        <v>134</v>
      </c>
      <c r="F120" s="19"/>
      <c r="G120" s="24">
        <v>1</v>
      </c>
      <c r="H120" s="3">
        <v>100</v>
      </c>
      <c r="I120" s="1">
        <v>0</v>
      </c>
      <c r="J120" s="1">
        <v>0</v>
      </c>
      <c r="K120" s="9">
        <v>0</v>
      </c>
    </row>
    <row r="121" spans="5:11" x14ac:dyDescent="0.25">
      <c r="E121" s="21" t="s">
        <v>135</v>
      </c>
      <c r="F121" s="19"/>
      <c r="G121" s="24">
        <v>0</v>
      </c>
      <c r="H121" s="4">
        <v>0</v>
      </c>
      <c r="I121" s="1">
        <v>0</v>
      </c>
      <c r="J121" s="1">
        <v>0</v>
      </c>
      <c r="K121" s="9">
        <v>0</v>
      </c>
    </row>
    <row r="122" spans="5:11" x14ac:dyDescent="0.25">
      <c r="E122" s="21" t="s">
        <v>136</v>
      </c>
      <c r="F122" s="19"/>
      <c r="G122" s="24">
        <v>4</v>
      </c>
      <c r="H122" s="4">
        <v>0</v>
      </c>
      <c r="I122" s="2">
        <v>75</v>
      </c>
      <c r="J122" s="2">
        <v>25</v>
      </c>
      <c r="K122" s="9">
        <v>0</v>
      </c>
    </row>
    <row r="123" spans="5:11" x14ac:dyDescent="0.25">
      <c r="E123" s="21" t="s">
        <v>137</v>
      </c>
      <c r="F123" s="19"/>
      <c r="G123" s="24">
        <v>1</v>
      </c>
      <c r="H123" s="3">
        <v>100</v>
      </c>
      <c r="I123" s="1">
        <v>0</v>
      </c>
      <c r="J123" s="1">
        <v>0</v>
      </c>
      <c r="K123" s="9">
        <v>0</v>
      </c>
    </row>
    <row r="124" spans="5:11" x14ac:dyDescent="0.25">
      <c r="E124" s="21" t="s">
        <v>138</v>
      </c>
      <c r="F124" s="19"/>
      <c r="G124" s="24">
        <v>0</v>
      </c>
      <c r="H124" s="4">
        <v>0</v>
      </c>
      <c r="I124" s="1">
        <v>0</v>
      </c>
      <c r="J124" s="1">
        <v>0</v>
      </c>
      <c r="K124" s="9">
        <v>0</v>
      </c>
    </row>
    <row r="125" spans="5:11" x14ac:dyDescent="0.25">
      <c r="E125" s="21" t="s">
        <v>139</v>
      </c>
      <c r="F125" s="19"/>
      <c r="G125" s="24">
        <v>0</v>
      </c>
      <c r="H125" s="4">
        <v>0</v>
      </c>
      <c r="I125" s="1">
        <v>0</v>
      </c>
      <c r="J125" s="1">
        <v>0</v>
      </c>
      <c r="K125" s="9">
        <v>0</v>
      </c>
    </row>
    <row r="126" spans="5:11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9">
        <v>0</v>
      </c>
    </row>
    <row r="127" spans="5:11" x14ac:dyDescent="0.25">
      <c r="E127" s="21" t="s">
        <v>141</v>
      </c>
      <c r="F127" s="19"/>
      <c r="G127" s="24">
        <v>0</v>
      </c>
      <c r="H127" s="4">
        <v>0</v>
      </c>
      <c r="I127" s="1">
        <v>0</v>
      </c>
      <c r="J127" s="1">
        <v>0</v>
      </c>
      <c r="K127" s="9">
        <v>0</v>
      </c>
    </row>
    <row r="128" spans="5:11" x14ac:dyDescent="0.25">
      <c r="E128" s="21" t="s">
        <v>142</v>
      </c>
      <c r="F128" s="19"/>
      <c r="G128" s="24">
        <v>0</v>
      </c>
      <c r="H128" s="4">
        <v>0</v>
      </c>
      <c r="I128" s="1">
        <v>0</v>
      </c>
      <c r="J128" s="1">
        <v>0</v>
      </c>
      <c r="K128" s="9">
        <v>0</v>
      </c>
    </row>
    <row r="129" spans="5:11" x14ac:dyDescent="0.25">
      <c r="E129" s="21" t="s">
        <v>143</v>
      </c>
      <c r="F129" s="19"/>
      <c r="G129" s="24">
        <v>1</v>
      </c>
      <c r="H129" s="4">
        <v>0</v>
      </c>
      <c r="I129" s="2">
        <v>100</v>
      </c>
      <c r="J129" s="1">
        <v>0</v>
      </c>
      <c r="K129" s="9">
        <v>0</v>
      </c>
    </row>
    <row r="130" spans="5:11" x14ac:dyDescent="0.25">
      <c r="E130" s="21" t="s">
        <v>144</v>
      </c>
      <c r="F130" s="19"/>
      <c r="G130" s="24">
        <v>5</v>
      </c>
      <c r="H130" s="3">
        <v>40</v>
      </c>
      <c r="I130" s="2">
        <v>60</v>
      </c>
      <c r="J130" s="1">
        <v>0</v>
      </c>
      <c r="K130" s="9">
        <v>0</v>
      </c>
    </row>
    <row r="131" spans="5:11" x14ac:dyDescent="0.25">
      <c r="E131" s="21" t="s">
        <v>145</v>
      </c>
      <c r="F131" s="19"/>
      <c r="G131" s="24">
        <v>0</v>
      </c>
      <c r="H131" s="4">
        <v>0</v>
      </c>
      <c r="I131" s="1">
        <v>0</v>
      </c>
      <c r="J131" s="1">
        <v>0</v>
      </c>
      <c r="K131" s="9">
        <v>0</v>
      </c>
    </row>
    <row r="132" spans="5:11" x14ac:dyDescent="0.25">
      <c r="E132" s="21" t="s">
        <v>146</v>
      </c>
      <c r="F132" s="19"/>
      <c r="G132" s="24">
        <v>0</v>
      </c>
      <c r="H132" s="4">
        <v>0</v>
      </c>
      <c r="I132" s="1">
        <v>0</v>
      </c>
      <c r="J132" s="1">
        <v>0</v>
      </c>
      <c r="K132" s="9">
        <v>0</v>
      </c>
    </row>
    <row r="133" spans="5:11" x14ac:dyDescent="0.25">
      <c r="E133" s="21" t="s">
        <v>147</v>
      </c>
      <c r="F133" s="19"/>
      <c r="G133" s="24">
        <v>0</v>
      </c>
      <c r="H133" s="4">
        <v>0</v>
      </c>
      <c r="I133" s="1">
        <v>0</v>
      </c>
      <c r="J133" s="1">
        <v>0</v>
      </c>
      <c r="K133" s="9">
        <v>0</v>
      </c>
    </row>
    <row r="134" spans="5:11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9">
        <v>0</v>
      </c>
    </row>
    <row r="135" spans="5:11" x14ac:dyDescent="0.25">
      <c r="E135" s="21" t="s">
        <v>149</v>
      </c>
      <c r="F135" s="19"/>
      <c r="G135" s="24">
        <v>0</v>
      </c>
      <c r="H135" s="4">
        <v>0</v>
      </c>
      <c r="I135" s="1">
        <v>0</v>
      </c>
      <c r="J135" s="1">
        <v>0</v>
      </c>
      <c r="K135" s="9">
        <v>0</v>
      </c>
    </row>
    <row r="136" spans="5:11" x14ac:dyDescent="0.25">
      <c r="E136" s="21" t="s">
        <v>150</v>
      </c>
      <c r="F136" s="19"/>
      <c r="G136" s="24">
        <v>1</v>
      </c>
      <c r="H136" s="3">
        <v>100</v>
      </c>
      <c r="I136" s="1">
        <v>0</v>
      </c>
      <c r="J136" s="1">
        <v>0</v>
      </c>
      <c r="K136" s="9">
        <v>0</v>
      </c>
    </row>
    <row r="137" spans="5:11" x14ac:dyDescent="0.25">
      <c r="E137" s="21" t="s">
        <v>151</v>
      </c>
      <c r="F137" s="19"/>
      <c r="G137" s="24">
        <v>1</v>
      </c>
      <c r="H137" s="4">
        <v>0</v>
      </c>
      <c r="I137" s="2">
        <v>100</v>
      </c>
      <c r="J137" s="1">
        <v>0</v>
      </c>
      <c r="K137" s="9">
        <v>0</v>
      </c>
    </row>
    <row r="138" spans="5:11" x14ac:dyDescent="0.25">
      <c r="E138" s="21" t="s">
        <v>152</v>
      </c>
      <c r="F138" s="19"/>
      <c r="G138" s="24">
        <v>1</v>
      </c>
      <c r="H138" s="4">
        <v>0</v>
      </c>
      <c r="I138" s="1">
        <v>0</v>
      </c>
      <c r="J138" s="2">
        <v>100</v>
      </c>
      <c r="K138" s="9">
        <v>0</v>
      </c>
    </row>
    <row r="139" spans="5:11" x14ac:dyDescent="0.25">
      <c r="E139" s="21" t="s">
        <v>153</v>
      </c>
      <c r="F139" s="19"/>
      <c r="G139" s="24">
        <v>3</v>
      </c>
      <c r="H139" s="4">
        <v>0</v>
      </c>
      <c r="I139" s="1">
        <v>0</v>
      </c>
      <c r="J139" s="2">
        <v>100</v>
      </c>
      <c r="K139" s="9">
        <v>0</v>
      </c>
    </row>
    <row r="140" spans="5:11" x14ac:dyDescent="0.25">
      <c r="E140" s="21" t="s">
        <v>154</v>
      </c>
      <c r="F140" s="19"/>
      <c r="G140" s="24">
        <v>1</v>
      </c>
      <c r="H140" s="4">
        <v>0</v>
      </c>
      <c r="I140" s="1">
        <v>0</v>
      </c>
      <c r="J140" s="2">
        <v>100</v>
      </c>
      <c r="K140" s="9">
        <v>0</v>
      </c>
    </row>
    <row r="141" spans="5:11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9">
        <v>0</v>
      </c>
    </row>
    <row r="142" spans="5:11" x14ac:dyDescent="0.25">
      <c r="E142" s="21" t="s">
        <v>156</v>
      </c>
      <c r="F142" s="19"/>
      <c r="G142" s="24">
        <v>0</v>
      </c>
      <c r="H142" s="4">
        <v>0</v>
      </c>
      <c r="I142" s="1">
        <v>0</v>
      </c>
      <c r="J142" s="1">
        <v>0</v>
      </c>
      <c r="K142" s="9">
        <v>0</v>
      </c>
    </row>
    <row r="143" spans="5:11" x14ac:dyDescent="0.25">
      <c r="E143" s="21" t="s">
        <v>157</v>
      </c>
      <c r="F143" s="19"/>
      <c r="G143" s="24">
        <v>3</v>
      </c>
      <c r="H143" s="4">
        <v>0</v>
      </c>
      <c r="I143" s="1">
        <v>0</v>
      </c>
      <c r="J143" s="2">
        <v>100</v>
      </c>
      <c r="K143" s="9">
        <v>0</v>
      </c>
    </row>
    <row r="144" spans="5:11" ht="25.2" x14ac:dyDescent="0.25">
      <c r="E144" s="30" t="s">
        <v>158</v>
      </c>
      <c r="F144" s="31"/>
      <c r="G144" s="23">
        <v>0</v>
      </c>
      <c r="H144" s="20">
        <v>0</v>
      </c>
      <c r="I144" s="7">
        <v>0</v>
      </c>
      <c r="J144" s="7">
        <v>0</v>
      </c>
      <c r="K144" s="35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&amp;CP(5)</oddFooter>
  </headerFooter>
  <rowBreaks count="1" manualBreakCount="1">
    <brk id="1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J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88" width="8.59765625" style="14" customWidth="1"/>
    <col min="89" max="16384" width="8.8984375" style="14"/>
  </cols>
  <sheetData>
    <row r="4" spans="2:88" x14ac:dyDescent="0.25">
      <c r="B4" s="22" t="str">
        <f xml:space="preserve"> HYPERLINK("#'目次'!B12", "[6]")</f>
        <v>[6]</v>
      </c>
      <c r="C4" s="12" t="s">
        <v>208</v>
      </c>
    </row>
    <row r="7" spans="2:88" x14ac:dyDescent="0.25">
      <c r="C7" s="12" t="s">
        <v>11</v>
      </c>
    </row>
    <row r="8" spans="2:88" ht="75.599999999999994" x14ac:dyDescent="0.25">
      <c r="E8" s="42"/>
      <c r="F8" s="43"/>
      <c r="G8" s="16" t="s">
        <v>12</v>
      </c>
      <c r="H8" s="26" t="s">
        <v>209</v>
      </c>
      <c r="I8" s="6" t="s">
        <v>210</v>
      </c>
      <c r="J8" s="6" t="s">
        <v>211</v>
      </c>
      <c r="K8" s="6" t="s">
        <v>212</v>
      </c>
      <c r="L8" s="6" t="s">
        <v>213</v>
      </c>
      <c r="M8" s="6" t="s">
        <v>214</v>
      </c>
      <c r="N8" s="6" t="s">
        <v>215</v>
      </c>
      <c r="O8" s="6" t="s">
        <v>216</v>
      </c>
      <c r="P8" s="6" t="s">
        <v>217</v>
      </c>
      <c r="Q8" s="6" t="s">
        <v>218</v>
      </c>
      <c r="R8" s="6" t="s">
        <v>219</v>
      </c>
      <c r="S8" s="6" t="s">
        <v>220</v>
      </c>
      <c r="T8" s="6" t="s">
        <v>221</v>
      </c>
      <c r="U8" s="6" t="s">
        <v>222</v>
      </c>
      <c r="V8" s="6" t="s">
        <v>223</v>
      </c>
      <c r="W8" s="6" t="s">
        <v>224</v>
      </c>
      <c r="X8" s="6" t="s">
        <v>225</v>
      </c>
      <c r="Y8" s="6" t="s">
        <v>226</v>
      </c>
      <c r="Z8" s="6" t="s">
        <v>227</v>
      </c>
      <c r="AA8" s="6" t="s">
        <v>228</v>
      </c>
      <c r="AB8" s="6" t="s">
        <v>229</v>
      </c>
      <c r="AC8" s="6" t="s">
        <v>230</v>
      </c>
      <c r="AD8" s="6" t="s">
        <v>231</v>
      </c>
      <c r="AE8" s="6" t="s">
        <v>232</v>
      </c>
      <c r="AF8" s="6" t="s">
        <v>233</v>
      </c>
      <c r="AG8" s="6" t="s">
        <v>234</v>
      </c>
      <c r="AH8" s="6" t="s">
        <v>235</v>
      </c>
      <c r="AI8" s="6" t="s">
        <v>236</v>
      </c>
      <c r="AJ8" s="6" t="s">
        <v>237</v>
      </c>
      <c r="AK8" s="6" t="s">
        <v>238</v>
      </c>
      <c r="AL8" s="6" t="s">
        <v>239</v>
      </c>
      <c r="AM8" s="6" t="s">
        <v>240</v>
      </c>
      <c r="AN8" s="6" t="s">
        <v>241</v>
      </c>
      <c r="AO8" s="6" t="s">
        <v>242</v>
      </c>
      <c r="AP8" s="6" t="s">
        <v>243</v>
      </c>
      <c r="AQ8" s="6" t="s">
        <v>244</v>
      </c>
      <c r="AR8" s="6" t="s">
        <v>245</v>
      </c>
      <c r="AS8" s="6" t="s">
        <v>246</v>
      </c>
      <c r="AT8" s="6" t="s">
        <v>247</v>
      </c>
      <c r="AU8" s="6" t="s">
        <v>248</v>
      </c>
      <c r="AV8" s="6" t="s">
        <v>249</v>
      </c>
      <c r="AW8" s="6" t="s">
        <v>250</v>
      </c>
      <c r="AX8" s="6" t="s">
        <v>251</v>
      </c>
      <c r="AY8" s="6" t="s">
        <v>252</v>
      </c>
      <c r="AZ8" s="6" t="s">
        <v>253</v>
      </c>
      <c r="BA8" s="6" t="s">
        <v>254</v>
      </c>
      <c r="BB8" s="6" t="s">
        <v>255</v>
      </c>
      <c r="BC8" s="6" t="s">
        <v>256</v>
      </c>
      <c r="BD8" s="6" t="s">
        <v>257</v>
      </c>
      <c r="BE8" s="6" t="s">
        <v>258</v>
      </c>
      <c r="BF8" s="6" t="s">
        <v>259</v>
      </c>
      <c r="BG8" s="6" t="s">
        <v>260</v>
      </c>
      <c r="BH8" s="6" t="s">
        <v>261</v>
      </c>
      <c r="BI8" s="6" t="s">
        <v>262</v>
      </c>
      <c r="BJ8" s="6" t="s">
        <v>263</v>
      </c>
      <c r="BK8" s="6" t="s">
        <v>264</v>
      </c>
      <c r="BL8" s="6" t="s">
        <v>265</v>
      </c>
      <c r="BM8" s="6" t="s">
        <v>266</v>
      </c>
      <c r="BN8" s="6" t="s">
        <v>267</v>
      </c>
      <c r="BO8" s="6" t="s">
        <v>268</v>
      </c>
      <c r="BP8" s="6" t="s">
        <v>269</v>
      </c>
      <c r="BQ8" s="6" t="s">
        <v>270</v>
      </c>
      <c r="BR8" s="6" t="s">
        <v>271</v>
      </c>
      <c r="BS8" s="6" t="s">
        <v>272</v>
      </c>
      <c r="BT8" s="6" t="s">
        <v>273</v>
      </c>
      <c r="BU8" s="6" t="s">
        <v>274</v>
      </c>
      <c r="BV8" s="6" t="s">
        <v>275</v>
      </c>
      <c r="BW8" s="6" t="s">
        <v>276</v>
      </c>
      <c r="BX8" s="6" t="s">
        <v>277</v>
      </c>
      <c r="BY8" s="6" t="s">
        <v>278</v>
      </c>
      <c r="BZ8" s="6" t="s">
        <v>279</v>
      </c>
      <c r="CA8" s="6" t="s">
        <v>280</v>
      </c>
      <c r="CB8" s="6" t="s">
        <v>281</v>
      </c>
      <c r="CC8" s="6" t="s">
        <v>282</v>
      </c>
      <c r="CD8" s="6" t="s">
        <v>283</v>
      </c>
      <c r="CE8" s="6" t="s">
        <v>284</v>
      </c>
      <c r="CF8" s="6" t="s">
        <v>285</v>
      </c>
      <c r="CG8" s="6" t="s">
        <v>286</v>
      </c>
      <c r="CH8" s="6" t="s">
        <v>287</v>
      </c>
      <c r="CI8" s="6" t="s">
        <v>288</v>
      </c>
      <c r="CJ8" s="18" t="s">
        <v>21</v>
      </c>
    </row>
    <row r="9" spans="2:88" x14ac:dyDescent="0.25">
      <c r="E9" s="44"/>
      <c r="F9" s="45"/>
      <c r="G9" s="1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28"/>
    </row>
    <row r="10" spans="2:88" x14ac:dyDescent="0.25">
      <c r="E10" s="21" t="s">
        <v>24</v>
      </c>
      <c r="F10" s="19"/>
      <c r="G10" s="25">
        <v>331</v>
      </c>
      <c r="H10" s="29">
        <v>44.7</v>
      </c>
      <c r="I10" s="11">
        <v>21.1</v>
      </c>
      <c r="J10" s="11">
        <v>1.8</v>
      </c>
      <c r="K10" s="11">
        <v>1.5</v>
      </c>
      <c r="L10" s="11">
        <v>4.2</v>
      </c>
      <c r="M10" s="11">
        <v>3</v>
      </c>
      <c r="N10" s="10">
        <v>0</v>
      </c>
      <c r="O10" s="11">
        <v>3.9</v>
      </c>
      <c r="P10" s="11">
        <v>1.5</v>
      </c>
      <c r="Q10" s="11">
        <v>5.7</v>
      </c>
      <c r="R10" s="11">
        <v>0.9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1">
        <v>1.5</v>
      </c>
      <c r="AB10" s="10">
        <v>0</v>
      </c>
      <c r="AC10" s="11">
        <v>0.9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1">
        <v>0.3</v>
      </c>
      <c r="AK10" s="10">
        <v>0</v>
      </c>
      <c r="AL10" s="10">
        <v>0</v>
      </c>
      <c r="AM10" s="11">
        <v>0.9</v>
      </c>
      <c r="AN10" s="11">
        <v>1.8</v>
      </c>
      <c r="AO10" s="10">
        <v>0</v>
      </c>
      <c r="AP10" s="11">
        <v>0.6</v>
      </c>
      <c r="AQ10" s="11">
        <v>0.3</v>
      </c>
      <c r="AR10" s="10">
        <v>0</v>
      </c>
      <c r="AS10" s="10">
        <v>0</v>
      </c>
      <c r="AT10" s="11">
        <v>0.3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1">
        <v>1.5</v>
      </c>
      <c r="BA10" s="11">
        <v>0.3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1">
        <v>0.6</v>
      </c>
      <c r="BO10" s="10">
        <v>0</v>
      </c>
      <c r="BP10" s="10">
        <v>0</v>
      </c>
      <c r="BQ10" s="10">
        <v>0</v>
      </c>
      <c r="BR10" s="11">
        <v>0.3</v>
      </c>
      <c r="BS10" s="10">
        <v>0</v>
      </c>
      <c r="BT10" s="10">
        <v>0</v>
      </c>
      <c r="BU10" s="10">
        <v>0</v>
      </c>
      <c r="BV10" s="10">
        <v>0</v>
      </c>
      <c r="BW10" s="11">
        <v>0.6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1">
        <v>0.9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1">
        <v>0.6</v>
      </c>
      <c r="CJ10" s="38">
        <v>0</v>
      </c>
    </row>
    <row r="11" spans="2:88" x14ac:dyDescent="0.25">
      <c r="E11" s="21" t="s">
        <v>25</v>
      </c>
      <c r="F11" s="19"/>
      <c r="G11" s="24">
        <v>19</v>
      </c>
      <c r="H11" s="3">
        <v>10.5</v>
      </c>
      <c r="I11" s="1">
        <v>0</v>
      </c>
      <c r="J11" s="1">
        <v>0</v>
      </c>
      <c r="K11" s="2">
        <v>26.3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10.5</v>
      </c>
      <c r="R11" s="2">
        <v>21.1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2">
        <v>5.3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2">
        <v>26.3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9">
        <v>0</v>
      </c>
    </row>
    <row r="12" spans="2:88" x14ac:dyDescent="0.25">
      <c r="E12" s="21" t="s">
        <v>26</v>
      </c>
      <c r="F12" s="19"/>
      <c r="G12" s="24">
        <v>11</v>
      </c>
      <c r="H12" s="3">
        <v>54.5</v>
      </c>
      <c r="I12" s="2">
        <v>18.2</v>
      </c>
      <c r="J12" s="1">
        <v>0</v>
      </c>
      <c r="K12" s="1">
        <v>0</v>
      </c>
      <c r="L12" s="2">
        <v>9.1</v>
      </c>
      <c r="M12" s="1">
        <v>0</v>
      </c>
      <c r="N12" s="1">
        <v>0</v>
      </c>
      <c r="O12" s="1">
        <v>0</v>
      </c>
      <c r="P12" s="1">
        <v>0</v>
      </c>
      <c r="Q12" s="2">
        <v>18.2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9">
        <v>0</v>
      </c>
    </row>
    <row r="13" spans="2:88" x14ac:dyDescent="0.25">
      <c r="E13" s="21" t="s">
        <v>27</v>
      </c>
      <c r="F13" s="19"/>
      <c r="G13" s="24">
        <v>8</v>
      </c>
      <c r="H13" s="4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2">
        <v>37.5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2">
        <v>37.5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2">
        <v>12.5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2">
        <v>12.5</v>
      </c>
      <c r="CJ13" s="9">
        <v>0</v>
      </c>
    </row>
    <row r="14" spans="2:88" x14ac:dyDescent="0.25">
      <c r="E14" s="21" t="s">
        <v>28</v>
      </c>
      <c r="F14" s="19"/>
      <c r="G14" s="24">
        <v>111</v>
      </c>
      <c r="H14" s="3">
        <v>33.299999999999997</v>
      </c>
      <c r="I14" s="2">
        <v>38.700000000000003</v>
      </c>
      <c r="J14" s="2">
        <v>1.8</v>
      </c>
      <c r="K14" s="2">
        <v>0.9</v>
      </c>
      <c r="L14" s="2">
        <v>6.3</v>
      </c>
      <c r="M14" s="2">
        <v>0.9</v>
      </c>
      <c r="N14" s="1">
        <v>0</v>
      </c>
      <c r="O14" s="2">
        <v>4.5</v>
      </c>
      <c r="P14" s="2">
        <v>1.8</v>
      </c>
      <c r="Q14" s="2">
        <v>6.3</v>
      </c>
      <c r="R14" s="2">
        <v>0.9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2">
        <v>0.9</v>
      </c>
      <c r="AB14" s="1">
        <v>0</v>
      </c>
      <c r="AC14" s="2">
        <v>0.9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2">
        <v>0.9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2">
        <v>1.8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9">
        <v>0</v>
      </c>
    </row>
    <row r="15" spans="2:88" x14ac:dyDescent="0.25">
      <c r="E15" s="21" t="s">
        <v>29</v>
      </c>
      <c r="F15" s="19"/>
      <c r="G15" s="24">
        <v>14</v>
      </c>
      <c r="H15" s="3">
        <v>85.7</v>
      </c>
      <c r="I15" s="2">
        <v>7.1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2">
        <v>7.1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9">
        <v>0</v>
      </c>
    </row>
    <row r="16" spans="2:88" x14ac:dyDescent="0.25">
      <c r="E16" s="21" t="s">
        <v>30</v>
      </c>
      <c r="F16" s="19"/>
      <c r="G16" s="24">
        <v>108</v>
      </c>
      <c r="H16" s="3">
        <v>16.7</v>
      </c>
      <c r="I16" s="2">
        <v>22.2</v>
      </c>
      <c r="J16" s="2">
        <v>1.9</v>
      </c>
      <c r="K16" s="2">
        <v>1.9</v>
      </c>
      <c r="L16" s="2">
        <v>0.9</v>
      </c>
      <c r="M16" s="2">
        <v>22.2</v>
      </c>
      <c r="N16" s="2">
        <v>2.8</v>
      </c>
      <c r="O16" s="2">
        <v>16.7</v>
      </c>
      <c r="P16" s="2">
        <v>6.5</v>
      </c>
      <c r="Q16" s="2">
        <v>1.9</v>
      </c>
      <c r="R16" s="2">
        <v>2.8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2">
        <v>0.9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2">
        <v>0.9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2">
        <v>1.9</v>
      </c>
      <c r="CJ16" s="9">
        <v>0</v>
      </c>
    </row>
    <row r="17" spans="5:88" x14ac:dyDescent="0.25">
      <c r="E17" s="21" t="s">
        <v>31</v>
      </c>
      <c r="F17" s="19"/>
      <c r="G17" s="24">
        <v>150</v>
      </c>
      <c r="H17" s="3">
        <v>23.3</v>
      </c>
      <c r="I17" s="2">
        <v>5.3</v>
      </c>
      <c r="J17" s="1">
        <v>0</v>
      </c>
      <c r="K17" s="2">
        <v>9.3000000000000007</v>
      </c>
      <c r="L17" s="1">
        <v>0</v>
      </c>
      <c r="M17" s="2">
        <v>2</v>
      </c>
      <c r="N17" s="1">
        <v>0</v>
      </c>
      <c r="O17" s="2">
        <v>2.7</v>
      </c>
      <c r="P17" s="2">
        <v>3.3</v>
      </c>
      <c r="Q17" s="2">
        <v>4.7</v>
      </c>
      <c r="R17" s="2">
        <v>43.3</v>
      </c>
      <c r="S17" s="1">
        <v>0</v>
      </c>
      <c r="T17" s="1">
        <v>0</v>
      </c>
      <c r="U17" s="1">
        <v>0</v>
      </c>
      <c r="V17" s="2">
        <v>0.7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2">
        <v>1.3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2">
        <v>0.7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2">
        <v>1.3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2">
        <v>0.7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2">
        <v>0.7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2">
        <v>0.7</v>
      </c>
      <c r="CJ17" s="9">
        <v>0</v>
      </c>
    </row>
    <row r="18" spans="5:88" ht="25.2" x14ac:dyDescent="0.25">
      <c r="E18" s="21" t="s">
        <v>32</v>
      </c>
      <c r="F18" s="19"/>
      <c r="G18" s="24">
        <v>5</v>
      </c>
      <c r="H18" s="3">
        <v>40</v>
      </c>
      <c r="I18" s="1">
        <v>0</v>
      </c>
      <c r="J18" s="2">
        <v>20</v>
      </c>
      <c r="K18" s="2">
        <v>20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2">
        <v>20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9">
        <v>0</v>
      </c>
    </row>
    <row r="19" spans="5:88" x14ac:dyDescent="0.25">
      <c r="E19" s="21" t="s">
        <v>33</v>
      </c>
      <c r="F19" s="19"/>
      <c r="G19" s="24">
        <v>45</v>
      </c>
      <c r="H19" s="3">
        <v>15.6</v>
      </c>
      <c r="I19" s="2">
        <v>6.7</v>
      </c>
      <c r="J19" s="2">
        <v>2.2000000000000002</v>
      </c>
      <c r="K19" s="2">
        <v>11.1</v>
      </c>
      <c r="L19" s="1">
        <v>0</v>
      </c>
      <c r="M19" s="2">
        <v>4.4000000000000004</v>
      </c>
      <c r="N19" s="2">
        <v>2.2000000000000002</v>
      </c>
      <c r="O19" s="1">
        <v>0</v>
      </c>
      <c r="P19" s="1">
        <v>0</v>
      </c>
      <c r="Q19" s="2">
        <v>2.2000000000000002</v>
      </c>
      <c r="R19" s="2">
        <v>46.7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2">
        <v>4.4000000000000004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2">
        <v>4.4000000000000004</v>
      </c>
      <c r="CJ19" s="9">
        <v>0</v>
      </c>
    </row>
    <row r="20" spans="5:88" x14ac:dyDescent="0.25">
      <c r="E20" s="21" t="s">
        <v>34</v>
      </c>
      <c r="F20" s="19"/>
      <c r="G20" s="24">
        <v>2</v>
      </c>
      <c r="H20" s="3">
        <v>50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2">
        <v>50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9">
        <v>0</v>
      </c>
    </row>
    <row r="21" spans="5:88" x14ac:dyDescent="0.25">
      <c r="E21" s="21" t="s">
        <v>35</v>
      </c>
      <c r="F21" s="19"/>
      <c r="G21" s="24">
        <v>3</v>
      </c>
      <c r="H21" s="4">
        <v>0</v>
      </c>
      <c r="I21" s="1">
        <v>0</v>
      </c>
      <c r="J21" s="1">
        <v>0</v>
      </c>
      <c r="K21" s="2">
        <v>100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9">
        <v>0</v>
      </c>
    </row>
    <row r="22" spans="5:88" x14ac:dyDescent="0.25">
      <c r="E22" s="21" t="s">
        <v>36</v>
      </c>
      <c r="F22" s="19"/>
      <c r="G22" s="24">
        <v>124</v>
      </c>
      <c r="H22" s="3">
        <v>3.2</v>
      </c>
      <c r="I22" s="2">
        <v>22.6</v>
      </c>
      <c r="J22" s="1">
        <v>0</v>
      </c>
      <c r="K22" s="2">
        <v>17.7</v>
      </c>
      <c r="L22" s="1">
        <v>0</v>
      </c>
      <c r="M22" s="2">
        <v>14.5</v>
      </c>
      <c r="N22" s="2">
        <v>0.8</v>
      </c>
      <c r="O22" s="2">
        <v>13.7</v>
      </c>
      <c r="P22" s="2">
        <v>5.6</v>
      </c>
      <c r="Q22" s="2">
        <v>2.4</v>
      </c>
      <c r="R22" s="2">
        <v>12.9</v>
      </c>
      <c r="S22" s="1">
        <v>0</v>
      </c>
      <c r="T22" s="1">
        <v>0</v>
      </c>
      <c r="U22" s="1">
        <v>0</v>
      </c>
      <c r="V22" s="1">
        <v>0</v>
      </c>
      <c r="W22" s="2">
        <v>1.6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2">
        <v>1.6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2">
        <v>0.8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2">
        <v>0.8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2">
        <v>0.8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2">
        <v>0.8</v>
      </c>
      <c r="CJ22" s="9">
        <v>0</v>
      </c>
    </row>
    <row r="23" spans="5:88" x14ac:dyDescent="0.25">
      <c r="E23" s="21" t="s">
        <v>37</v>
      </c>
      <c r="F23" s="19"/>
      <c r="G23" s="24">
        <v>6</v>
      </c>
      <c r="H23" s="3">
        <v>16.7</v>
      </c>
      <c r="I23" s="2">
        <v>16.7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2">
        <v>33.299999999999997</v>
      </c>
      <c r="AB23" s="1">
        <v>0</v>
      </c>
      <c r="AC23" s="1">
        <v>0</v>
      </c>
      <c r="AD23" s="1">
        <v>0</v>
      </c>
      <c r="AE23" s="2">
        <v>16.7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2">
        <v>16.7</v>
      </c>
      <c r="CJ23" s="9">
        <v>0</v>
      </c>
    </row>
    <row r="24" spans="5:88" x14ac:dyDescent="0.25">
      <c r="E24" s="21" t="s">
        <v>38</v>
      </c>
      <c r="F24" s="19"/>
      <c r="G24" s="24">
        <v>2</v>
      </c>
      <c r="H24" s="3">
        <v>50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2">
        <v>50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9">
        <v>0</v>
      </c>
    </row>
    <row r="25" spans="5:88" x14ac:dyDescent="0.25">
      <c r="E25" s="21" t="s">
        <v>39</v>
      </c>
      <c r="F25" s="19"/>
      <c r="G25" s="24">
        <v>25</v>
      </c>
      <c r="H25" s="4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2">
        <v>4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2">
        <v>96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9">
        <v>0</v>
      </c>
    </row>
    <row r="26" spans="5:88" x14ac:dyDescent="0.25">
      <c r="E26" s="21" t="s">
        <v>40</v>
      </c>
      <c r="F26" s="19"/>
      <c r="G26" s="24">
        <v>40</v>
      </c>
      <c r="H26" s="4">
        <v>0</v>
      </c>
      <c r="I26" s="2">
        <v>2.5</v>
      </c>
      <c r="J26" s="1">
        <v>0</v>
      </c>
      <c r="K26" s="2">
        <v>2.5</v>
      </c>
      <c r="L26" s="1">
        <v>0</v>
      </c>
      <c r="M26" s="2">
        <v>2.5</v>
      </c>
      <c r="N26" s="2">
        <v>2.5</v>
      </c>
      <c r="O26" s="1">
        <v>0</v>
      </c>
      <c r="P26" s="2">
        <v>22.5</v>
      </c>
      <c r="Q26" s="2">
        <v>15</v>
      </c>
      <c r="R26" s="2">
        <v>15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2">
        <v>2.5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2">
        <v>7.5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2">
        <v>12.5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2">
        <v>5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2">
        <v>2.5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2">
        <v>2.5</v>
      </c>
      <c r="BS26" s="1">
        <v>0</v>
      </c>
      <c r="BT26" s="1">
        <v>0</v>
      </c>
      <c r="BU26" s="1">
        <v>0</v>
      </c>
      <c r="BV26" s="1">
        <v>0</v>
      </c>
      <c r="BW26" s="2">
        <v>2.5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2">
        <v>2.5</v>
      </c>
      <c r="CH26" s="1">
        <v>0</v>
      </c>
      <c r="CI26" s="1">
        <v>0</v>
      </c>
      <c r="CJ26" s="9">
        <v>0</v>
      </c>
    </row>
    <row r="27" spans="5:88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9">
        <v>0</v>
      </c>
    </row>
    <row r="28" spans="5:88" x14ac:dyDescent="0.25">
      <c r="E28" s="21" t="s">
        <v>42</v>
      </c>
      <c r="F28" s="19"/>
      <c r="G28" s="24">
        <v>24</v>
      </c>
      <c r="H28" s="4">
        <v>0</v>
      </c>
      <c r="I28" s="2">
        <v>12.5</v>
      </c>
      <c r="J28" s="1">
        <v>0</v>
      </c>
      <c r="K28" s="2">
        <v>4.2</v>
      </c>
      <c r="L28" s="1">
        <v>0</v>
      </c>
      <c r="M28" s="1">
        <v>0</v>
      </c>
      <c r="N28" s="1">
        <v>0</v>
      </c>
      <c r="O28" s="2">
        <v>4.2</v>
      </c>
      <c r="P28" s="1">
        <v>0</v>
      </c>
      <c r="Q28" s="1">
        <v>0</v>
      </c>
      <c r="R28" s="2">
        <v>4.2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2">
        <v>4.2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2">
        <v>4.2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2">
        <v>41.7</v>
      </c>
      <c r="BL28" s="2">
        <v>20.8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2">
        <v>4.2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9">
        <v>0</v>
      </c>
    </row>
    <row r="29" spans="5:88" x14ac:dyDescent="0.25">
      <c r="E29" s="21" t="s">
        <v>43</v>
      </c>
      <c r="F29" s="19"/>
      <c r="G29" s="24">
        <v>13</v>
      </c>
      <c r="H29" s="4">
        <v>0</v>
      </c>
      <c r="I29" s="2">
        <v>15.4</v>
      </c>
      <c r="J29" s="1">
        <v>0</v>
      </c>
      <c r="K29" s="2">
        <v>7.7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2">
        <v>15.4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2">
        <v>7.7</v>
      </c>
      <c r="BA29" s="2">
        <v>7.7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2">
        <v>15.4</v>
      </c>
      <c r="BL29" s="2">
        <v>23.1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2">
        <v>7.7</v>
      </c>
      <c r="CJ29" s="9">
        <v>0</v>
      </c>
    </row>
    <row r="30" spans="5:88" x14ac:dyDescent="0.25">
      <c r="E30" s="21" t="s">
        <v>44</v>
      </c>
      <c r="F30" s="19"/>
      <c r="G30" s="24">
        <v>417</v>
      </c>
      <c r="H30" s="3">
        <v>59.2</v>
      </c>
      <c r="I30" s="2">
        <v>9.4</v>
      </c>
      <c r="J30" s="2">
        <v>0.7</v>
      </c>
      <c r="K30" s="2">
        <v>2.2000000000000002</v>
      </c>
      <c r="L30" s="2">
        <v>1</v>
      </c>
      <c r="M30" s="2">
        <v>1.7</v>
      </c>
      <c r="N30" s="2">
        <v>0.5</v>
      </c>
      <c r="O30" s="2">
        <v>0.7</v>
      </c>
      <c r="P30" s="1">
        <v>0</v>
      </c>
      <c r="Q30" s="2">
        <v>8.4</v>
      </c>
      <c r="R30" s="2">
        <v>10.8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2">
        <v>0.2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2">
        <v>0.7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2">
        <v>3.8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2">
        <v>0.2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2">
        <v>0.2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2">
        <v>0.2</v>
      </c>
      <c r="CJ30" s="9">
        <v>0</v>
      </c>
    </row>
    <row r="31" spans="5:88" ht="25.2" x14ac:dyDescent="0.25">
      <c r="E31" s="21" t="s">
        <v>45</v>
      </c>
      <c r="F31" s="19"/>
      <c r="G31" s="24">
        <v>17</v>
      </c>
      <c r="H31" s="3">
        <v>41.2</v>
      </c>
      <c r="I31" s="2">
        <v>35.299999999999997</v>
      </c>
      <c r="J31" s="1">
        <v>0</v>
      </c>
      <c r="K31" s="2">
        <v>5.9</v>
      </c>
      <c r="L31" s="1">
        <v>0</v>
      </c>
      <c r="M31" s="1">
        <v>0</v>
      </c>
      <c r="N31" s="1">
        <v>0</v>
      </c>
      <c r="O31" s="2">
        <v>5.9</v>
      </c>
      <c r="P31" s="1">
        <v>0</v>
      </c>
      <c r="Q31" s="2">
        <v>5.9</v>
      </c>
      <c r="R31" s="2">
        <v>5.9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9">
        <v>0</v>
      </c>
    </row>
    <row r="32" spans="5:88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9">
        <v>0</v>
      </c>
    </row>
    <row r="33" spans="5:88" x14ac:dyDescent="0.25">
      <c r="E33" s="21" t="s">
        <v>47</v>
      </c>
      <c r="F33" s="19"/>
      <c r="G33" s="24">
        <v>2</v>
      </c>
      <c r="H33" s="4">
        <v>0</v>
      </c>
      <c r="I33" s="1">
        <v>0</v>
      </c>
      <c r="J33" s="1">
        <v>0</v>
      </c>
      <c r="K33" s="2">
        <v>50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2">
        <v>50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9">
        <v>0</v>
      </c>
    </row>
    <row r="34" spans="5:88" ht="25.2" x14ac:dyDescent="0.25">
      <c r="E34" s="21" t="s">
        <v>48</v>
      </c>
      <c r="F34" s="19"/>
      <c r="G34" s="24">
        <v>331</v>
      </c>
      <c r="H34" s="3">
        <v>23.6</v>
      </c>
      <c r="I34" s="2">
        <v>13.3</v>
      </c>
      <c r="J34" s="1">
        <v>0</v>
      </c>
      <c r="K34" s="2">
        <v>2.1</v>
      </c>
      <c r="L34" s="2">
        <v>0.3</v>
      </c>
      <c r="M34" s="2">
        <v>19.899999999999999</v>
      </c>
      <c r="N34" s="2">
        <v>2.1</v>
      </c>
      <c r="O34" s="2">
        <v>13.6</v>
      </c>
      <c r="P34" s="2">
        <v>11.8</v>
      </c>
      <c r="Q34" s="2">
        <v>6.9</v>
      </c>
      <c r="R34" s="2">
        <v>2.1</v>
      </c>
      <c r="S34" s="1">
        <v>0</v>
      </c>
      <c r="T34" s="1">
        <v>0</v>
      </c>
      <c r="U34" s="1">
        <v>0</v>
      </c>
      <c r="V34" s="1">
        <v>0</v>
      </c>
      <c r="W34" s="2">
        <v>0.3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2">
        <v>0.6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2">
        <v>0.6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2">
        <v>0.9</v>
      </c>
      <c r="BA34" s="1">
        <v>0</v>
      </c>
      <c r="BB34" s="1">
        <v>0</v>
      </c>
      <c r="BC34" s="1">
        <v>0</v>
      </c>
      <c r="BD34" s="2">
        <v>0.3</v>
      </c>
      <c r="BE34" s="1">
        <v>0</v>
      </c>
      <c r="BF34" s="1">
        <v>0</v>
      </c>
      <c r="BG34" s="1">
        <v>0</v>
      </c>
      <c r="BH34" s="2">
        <v>0.3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2">
        <v>0.9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2">
        <v>0.3</v>
      </c>
      <c r="CJ34" s="9">
        <v>0</v>
      </c>
    </row>
    <row r="35" spans="5:88" x14ac:dyDescent="0.25">
      <c r="E35" s="21" t="s">
        <v>49</v>
      </c>
      <c r="F35" s="19"/>
      <c r="G35" s="24">
        <v>2</v>
      </c>
      <c r="H35" s="4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2">
        <v>50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2">
        <v>50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9">
        <v>0</v>
      </c>
    </row>
    <row r="36" spans="5:88" ht="25.2" x14ac:dyDescent="0.25">
      <c r="E36" s="21" t="s">
        <v>50</v>
      </c>
      <c r="F36" s="19"/>
      <c r="G36" s="24">
        <v>125</v>
      </c>
      <c r="H36" s="3">
        <v>3.2</v>
      </c>
      <c r="I36" s="2">
        <v>4.8</v>
      </c>
      <c r="J36" s="1">
        <v>0</v>
      </c>
      <c r="K36" s="2">
        <v>8</v>
      </c>
      <c r="L36" s="1">
        <v>0</v>
      </c>
      <c r="M36" s="2">
        <v>0.8</v>
      </c>
      <c r="N36" s="2">
        <v>4.8</v>
      </c>
      <c r="O36" s="1">
        <v>0</v>
      </c>
      <c r="P36" s="2">
        <v>16.8</v>
      </c>
      <c r="Q36" s="2">
        <v>22.4</v>
      </c>
      <c r="R36" s="2">
        <v>4.8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2">
        <v>0.8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2">
        <v>4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2">
        <v>3.2</v>
      </c>
      <c r="AQ36" s="2">
        <v>0.8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2">
        <v>11.2</v>
      </c>
      <c r="BA36" s="2">
        <v>0.8</v>
      </c>
      <c r="BB36" s="1">
        <v>0</v>
      </c>
      <c r="BC36" s="1">
        <v>0</v>
      </c>
      <c r="BD36" s="2">
        <v>12</v>
      </c>
      <c r="BE36" s="1">
        <v>0</v>
      </c>
      <c r="BF36" s="1">
        <v>0</v>
      </c>
      <c r="BG36" s="2">
        <v>0.8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2">
        <v>0.8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9">
        <v>0</v>
      </c>
    </row>
    <row r="37" spans="5:88" x14ac:dyDescent="0.25">
      <c r="E37" s="21" t="s">
        <v>51</v>
      </c>
      <c r="F37" s="19"/>
      <c r="G37" s="24">
        <v>36</v>
      </c>
      <c r="H37" s="4">
        <v>0</v>
      </c>
      <c r="I37" s="2">
        <v>2.8</v>
      </c>
      <c r="J37" s="1">
        <v>0</v>
      </c>
      <c r="K37" s="2">
        <v>13.9</v>
      </c>
      <c r="L37" s="1">
        <v>0</v>
      </c>
      <c r="M37" s="1">
        <v>0</v>
      </c>
      <c r="N37" s="1">
        <v>0</v>
      </c>
      <c r="O37" s="1">
        <v>0</v>
      </c>
      <c r="P37" s="2">
        <v>2.8</v>
      </c>
      <c r="Q37" s="2">
        <v>8.3000000000000007</v>
      </c>
      <c r="R37" s="2">
        <v>11.1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2">
        <v>2.8</v>
      </c>
      <c r="AJ37" s="2">
        <v>5.6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2">
        <v>2.8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2">
        <v>19.399999999999999</v>
      </c>
      <c r="BA37" s="2">
        <v>2.8</v>
      </c>
      <c r="BB37" s="1">
        <v>0</v>
      </c>
      <c r="BC37" s="1">
        <v>0</v>
      </c>
      <c r="BD37" s="2">
        <v>27.8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9">
        <v>0</v>
      </c>
    </row>
    <row r="38" spans="5:88" x14ac:dyDescent="0.25">
      <c r="E38" s="21" t="s">
        <v>52</v>
      </c>
      <c r="F38" s="19"/>
      <c r="G38" s="24">
        <v>11</v>
      </c>
      <c r="H38" s="4">
        <v>0</v>
      </c>
      <c r="I38" s="1">
        <v>0</v>
      </c>
      <c r="J38" s="1">
        <v>0</v>
      </c>
      <c r="K38" s="2">
        <v>27.3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2">
        <v>45.5</v>
      </c>
      <c r="R38" s="2">
        <v>18.2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2">
        <v>9.1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9">
        <v>0</v>
      </c>
    </row>
    <row r="39" spans="5:88" x14ac:dyDescent="0.25">
      <c r="E39" s="21" t="s">
        <v>53</v>
      </c>
      <c r="F39" s="19"/>
      <c r="G39" s="24">
        <v>92</v>
      </c>
      <c r="H39" s="4">
        <v>0</v>
      </c>
      <c r="I39" s="2">
        <v>2.2000000000000002</v>
      </c>
      <c r="J39" s="1">
        <v>0</v>
      </c>
      <c r="K39" s="2">
        <v>7.6</v>
      </c>
      <c r="L39" s="1">
        <v>0</v>
      </c>
      <c r="M39" s="1">
        <v>0</v>
      </c>
      <c r="N39" s="2">
        <v>25</v>
      </c>
      <c r="O39" s="2">
        <v>2.2000000000000002</v>
      </c>
      <c r="P39" s="2">
        <v>40.200000000000003</v>
      </c>
      <c r="Q39" s="1">
        <v>0</v>
      </c>
      <c r="R39" s="2">
        <v>4.3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2">
        <v>1.1000000000000001</v>
      </c>
      <c r="Y39" s="2">
        <v>1.1000000000000001</v>
      </c>
      <c r="Z39" s="1">
        <v>0</v>
      </c>
      <c r="AA39" s="1">
        <v>0</v>
      </c>
      <c r="AB39" s="2">
        <v>2.2000000000000002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2">
        <v>1.1000000000000001</v>
      </c>
      <c r="AQ39" s="1">
        <v>0</v>
      </c>
      <c r="AR39" s="1">
        <v>0</v>
      </c>
      <c r="AS39" s="1">
        <v>0</v>
      </c>
      <c r="AT39" s="2">
        <v>1.1000000000000001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2">
        <v>2.2000000000000002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2">
        <v>3.3</v>
      </c>
      <c r="BR39" s="2">
        <v>1.1000000000000001</v>
      </c>
      <c r="BS39" s="1">
        <v>0</v>
      </c>
      <c r="BT39" s="1">
        <v>0</v>
      </c>
      <c r="BU39" s="1">
        <v>0</v>
      </c>
      <c r="BV39" s="2">
        <v>1.1000000000000001</v>
      </c>
      <c r="BW39" s="2">
        <v>2.2000000000000002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2">
        <v>2.2000000000000002</v>
      </c>
      <c r="CJ39" s="9">
        <v>0</v>
      </c>
    </row>
    <row r="40" spans="5:88" x14ac:dyDescent="0.25">
      <c r="E40" s="21" t="s">
        <v>54</v>
      </c>
      <c r="F40" s="19"/>
      <c r="G40" s="24">
        <v>25</v>
      </c>
      <c r="H40" s="4">
        <v>0</v>
      </c>
      <c r="I40" s="1">
        <v>0</v>
      </c>
      <c r="J40" s="1">
        <v>0</v>
      </c>
      <c r="K40" s="2">
        <v>4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2">
        <v>12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2">
        <v>4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2">
        <v>4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2">
        <v>4</v>
      </c>
      <c r="BA40" s="2">
        <v>4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2">
        <v>8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2">
        <v>48</v>
      </c>
      <c r="BV40" s="1">
        <v>0</v>
      </c>
      <c r="BW40" s="2">
        <v>4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2">
        <v>8</v>
      </c>
      <c r="CJ40" s="9">
        <v>0</v>
      </c>
    </row>
    <row r="41" spans="5:88" x14ac:dyDescent="0.25">
      <c r="E41" s="21" t="s">
        <v>55</v>
      </c>
      <c r="F41" s="19"/>
      <c r="G41" s="24">
        <v>2</v>
      </c>
      <c r="H41" s="4">
        <v>0</v>
      </c>
      <c r="I41" s="1">
        <v>0</v>
      </c>
      <c r="J41" s="1">
        <v>0</v>
      </c>
      <c r="K41" s="2">
        <v>50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2">
        <v>50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9">
        <v>0</v>
      </c>
    </row>
    <row r="42" spans="5:88" x14ac:dyDescent="0.25">
      <c r="E42" s="21" t="s">
        <v>56</v>
      </c>
      <c r="F42" s="19"/>
      <c r="G42" s="24">
        <v>6</v>
      </c>
      <c r="H42" s="4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2">
        <v>33.299999999999997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2">
        <v>16.7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2">
        <v>16.7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2">
        <v>16.7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2">
        <v>16.7</v>
      </c>
      <c r="CJ42" s="9">
        <v>0</v>
      </c>
    </row>
    <row r="43" spans="5:88" x14ac:dyDescent="0.25">
      <c r="E43" s="21" t="s">
        <v>57</v>
      </c>
      <c r="F43" s="19"/>
      <c r="G43" s="24">
        <v>70</v>
      </c>
      <c r="H43" s="4">
        <v>0</v>
      </c>
      <c r="I43" s="1">
        <v>0</v>
      </c>
      <c r="J43" s="1">
        <v>0</v>
      </c>
      <c r="K43" s="2">
        <v>2.9</v>
      </c>
      <c r="L43" s="1">
        <v>0</v>
      </c>
      <c r="M43" s="1">
        <v>0</v>
      </c>
      <c r="N43" s="2">
        <v>2.9</v>
      </c>
      <c r="O43" s="1">
        <v>0</v>
      </c>
      <c r="P43" s="2">
        <v>15.7</v>
      </c>
      <c r="Q43" s="2">
        <v>1.4</v>
      </c>
      <c r="R43" s="2">
        <v>2.9</v>
      </c>
      <c r="S43" s="1">
        <v>0</v>
      </c>
      <c r="T43" s="1">
        <v>0</v>
      </c>
      <c r="U43" s="1">
        <v>0</v>
      </c>
      <c r="V43" s="1">
        <v>0</v>
      </c>
      <c r="W43" s="2">
        <v>1.4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2">
        <v>15.7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2">
        <v>1.4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2">
        <v>5.7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2">
        <v>40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2">
        <v>5.7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2">
        <v>4.3</v>
      </c>
      <c r="CJ43" s="9">
        <v>0</v>
      </c>
    </row>
    <row r="44" spans="5:88" x14ac:dyDescent="0.25">
      <c r="E44" s="21" t="s">
        <v>58</v>
      </c>
      <c r="F44" s="19"/>
      <c r="G44" s="24">
        <v>31</v>
      </c>
      <c r="H44" s="4">
        <v>0</v>
      </c>
      <c r="I44" s="2">
        <v>3.2</v>
      </c>
      <c r="J44" s="1">
        <v>0</v>
      </c>
      <c r="K44" s="1">
        <v>0</v>
      </c>
      <c r="L44" s="1">
        <v>0</v>
      </c>
      <c r="M44" s="1">
        <v>0</v>
      </c>
      <c r="N44" s="2">
        <v>16.100000000000001</v>
      </c>
      <c r="O44" s="1">
        <v>0</v>
      </c>
      <c r="P44" s="2">
        <v>71</v>
      </c>
      <c r="Q44" s="2">
        <v>3.2</v>
      </c>
      <c r="R44" s="2">
        <v>3.2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2">
        <v>3.2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9">
        <v>0</v>
      </c>
    </row>
    <row r="45" spans="5:88" x14ac:dyDescent="0.25">
      <c r="E45" s="21" t="s">
        <v>59</v>
      </c>
      <c r="F45" s="19"/>
      <c r="G45" s="24">
        <v>87</v>
      </c>
      <c r="H45" s="3">
        <v>2.2999999999999998</v>
      </c>
      <c r="I45" s="2">
        <v>21.8</v>
      </c>
      <c r="J45" s="1">
        <v>0</v>
      </c>
      <c r="K45" s="1">
        <v>0</v>
      </c>
      <c r="L45" s="2">
        <v>1.1000000000000001</v>
      </c>
      <c r="M45" s="2">
        <v>44.8</v>
      </c>
      <c r="N45" s="1">
        <v>0</v>
      </c>
      <c r="O45" s="1">
        <v>0</v>
      </c>
      <c r="P45" s="2">
        <v>1.1000000000000001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2">
        <v>1.1000000000000001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2">
        <v>2.2999999999999998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2">
        <v>1.1000000000000001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2">
        <v>18.399999999999999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2">
        <v>5.7</v>
      </c>
      <c r="CJ45" s="9">
        <v>0</v>
      </c>
    </row>
    <row r="46" spans="5:88" x14ac:dyDescent="0.25">
      <c r="E46" s="21" t="s">
        <v>60</v>
      </c>
      <c r="F46" s="19"/>
      <c r="G46" s="24">
        <v>51</v>
      </c>
      <c r="H46" s="3">
        <v>19.600000000000001</v>
      </c>
      <c r="I46" s="2">
        <v>11.8</v>
      </c>
      <c r="J46" s="1">
        <v>0</v>
      </c>
      <c r="K46" s="2">
        <v>2</v>
      </c>
      <c r="L46" s="1">
        <v>0</v>
      </c>
      <c r="M46" s="2">
        <v>23.5</v>
      </c>
      <c r="N46" s="1">
        <v>0</v>
      </c>
      <c r="O46" s="1">
        <v>0</v>
      </c>
      <c r="P46" s="1">
        <v>0</v>
      </c>
      <c r="Q46" s="2">
        <v>3.9</v>
      </c>
      <c r="R46" s="2">
        <v>3.9</v>
      </c>
      <c r="S46" s="1">
        <v>0</v>
      </c>
      <c r="T46" s="1">
        <v>0</v>
      </c>
      <c r="U46" s="1">
        <v>0</v>
      </c>
      <c r="V46" s="1">
        <v>0</v>
      </c>
      <c r="W46" s="2">
        <v>2</v>
      </c>
      <c r="X46" s="1">
        <v>0</v>
      </c>
      <c r="Y46" s="1">
        <v>0</v>
      </c>
      <c r="Z46" s="2">
        <v>2</v>
      </c>
      <c r="AA46" s="2">
        <v>2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2">
        <v>2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2">
        <v>23.5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2">
        <v>3.9</v>
      </c>
      <c r="CJ46" s="9">
        <v>0</v>
      </c>
    </row>
    <row r="47" spans="5:88" x14ac:dyDescent="0.25">
      <c r="E47" s="21" t="s">
        <v>61</v>
      </c>
      <c r="F47" s="19"/>
      <c r="G47" s="24">
        <v>22</v>
      </c>
      <c r="H47" s="3">
        <v>27.3</v>
      </c>
      <c r="I47" s="2">
        <v>4.5</v>
      </c>
      <c r="J47" s="1">
        <v>0</v>
      </c>
      <c r="K47" s="1">
        <v>0</v>
      </c>
      <c r="L47" s="2">
        <v>4.5</v>
      </c>
      <c r="M47" s="2">
        <v>9.1</v>
      </c>
      <c r="N47" s="1">
        <v>0</v>
      </c>
      <c r="O47" s="1">
        <v>0</v>
      </c>
      <c r="P47" s="1">
        <v>0</v>
      </c>
      <c r="Q47" s="2">
        <v>9.1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2">
        <v>4.5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2">
        <v>31.8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2">
        <v>4.5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2">
        <v>4.5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9">
        <v>0</v>
      </c>
    </row>
    <row r="48" spans="5:88" x14ac:dyDescent="0.25">
      <c r="E48" s="21" t="s">
        <v>62</v>
      </c>
      <c r="F48" s="19"/>
      <c r="G48" s="24">
        <v>185</v>
      </c>
      <c r="H48" s="3">
        <v>32.4</v>
      </c>
      <c r="I48" s="2">
        <v>30.8</v>
      </c>
      <c r="J48" s="2">
        <v>1.1000000000000001</v>
      </c>
      <c r="K48" s="2">
        <v>1.6</v>
      </c>
      <c r="L48" s="2">
        <v>1.6</v>
      </c>
      <c r="M48" s="2">
        <v>9.1999999999999993</v>
      </c>
      <c r="N48" s="1">
        <v>0</v>
      </c>
      <c r="O48" s="2">
        <v>4.3</v>
      </c>
      <c r="P48" s="2">
        <v>1.6</v>
      </c>
      <c r="Q48" s="2">
        <v>9.1999999999999993</v>
      </c>
      <c r="R48" s="2">
        <v>1.1000000000000001</v>
      </c>
      <c r="S48" s="1">
        <v>0</v>
      </c>
      <c r="T48" s="1">
        <v>0</v>
      </c>
      <c r="U48" s="1">
        <v>0</v>
      </c>
      <c r="V48" s="1">
        <v>0</v>
      </c>
      <c r="W48" s="2">
        <v>1.1000000000000001</v>
      </c>
      <c r="X48" s="1">
        <v>0</v>
      </c>
      <c r="Y48" s="1">
        <v>0</v>
      </c>
      <c r="Z48" s="1">
        <v>0</v>
      </c>
      <c r="AA48" s="2">
        <v>0.5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2">
        <v>0.5</v>
      </c>
      <c r="AQ48" s="1">
        <v>0</v>
      </c>
      <c r="AR48" s="1">
        <v>0</v>
      </c>
      <c r="AS48" s="1">
        <v>0</v>
      </c>
      <c r="AT48" s="2">
        <v>0.5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2">
        <v>0.5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2">
        <v>3.2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2">
        <v>0.5</v>
      </c>
      <c r="CJ48" s="9">
        <v>0</v>
      </c>
    </row>
    <row r="49" spans="5:88" x14ac:dyDescent="0.25">
      <c r="E49" s="21" t="s">
        <v>63</v>
      </c>
      <c r="F49" s="19"/>
      <c r="G49" s="24">
        <v>409</v>
      </c>
      <c r="H49" s="3">
        <v>0.2</v>
      </c>
      <c r="I49" s="2">
        <v>0.2</v>
      </c>
      <c r="J49" s="1">
        <v>0</v>
      </c>
      <c r="K49" s="2">
        <v>0.2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2">
        <v>1.2</v>
      </c>
      <c r="R49" s="1">
        <v>0</v>
      </c>
      <c r="S49" s="2">
        <v>2.7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2">
        <v>0.2</v>
      </c>
      <c r="Z49" s="2">
        <v>0.2</v>
      </c>
      <c r="AA49" s="1">
        <v>0</v>
      </c>
      <c r="AB49" s="1">
        <v>0</v>
      </c>
      <c r="AC49" s="1">
        <v>0</v>
      </c>
      <c r="AD49" s="1">
        <v>0</v>
      </c>
      <c r="AE49" s="2">
        <v>0.2</v>
      </c>
      <c r="AF49" s="1">
        <v>0</v>
      </c>
      <c r="AG49" s="1">
        <v>0</v>
      </c>
      <c r="AH49" s="1">
        <v>0</v>
      </c>
      <c r="AI49" s="1">
        <v>0</v>
      </c>
      <c r="AJ49" s="2">
        <v>0.7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2">
        <v>49.9</v>
      </c>
      <c r="AW49" s="1">
        <v>0</v>
      </c>
      <c r="AX49" s="1">
        <v>0</v>
      </c>
      <c r="AY49" s="1">
        <v>0</v>
      </c>
      <c r="AZ49" s="2">
        <v>19.600000000000001</v>
      </c>
      <c r="BA49" s="2">
        <v>2.2000000000000002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2">
        <v>0.2</v>
      </c>
      <c r="BQ49" s="1">
        <v>0</v>
      </c>
      <c r="BR49" s="2">
        <v>0.2</v>
      </c>
      <c r="BS49" s="1">
        <v>0</v>
      </c>
      <c r="BT49" s="1">
        <v>0</v>
      </c>
      <c r="BU49" s="1">
        <v>0</v>
      </c>
      <c r="BV49" s="2">
        <v>19.8</v>
      </c>
      <c r="BW49" s="2">
        <v>1.2</v>
      </c>
      <c r="BX49" s="1">
        <v>0</v>
      </c>
      <c r="BY49" s="1">
        <v>0</v>
      </c>
      <c r="BZ49" s="2">
        <v>0.2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2">
        <v>0.2</v>
      </c>
      <c r="CJ49" s="8">
        <v>0.2</v>
      </c>
    </row>
    <row r="50" spans="5:88" x14ac:dyDescent="0.25">
      <c r="E50" s="21" t="s">
        <v>64</v>
      </c>
      <c r="F50" s="19"/>
      <c r="G50" s="24">
        <v>37</v>
      </c>
      <c r="H50" s="4">
        <v>0</v>
      </c>
      <c r="I50" s="1">
        <v>0</v>
      </c>
      <c r="J50" s="1">
        <v>0</v>
      </c>
      <c r="K50" s="2">
        <v>5.4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2">
        <v>2.7</v>
      </c>
      <c r="R50" s="2">
        <v>2.7</v>
      </c>
      <c r="S50" s="1">
        <v>0</v>
      </c>
      <c r="T50" s="2">
        <v>5.4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2">
        <v>54.1</v>
      </c>
      <c r="AJ50" s="2">
        <v>13.5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2">
        <v>2.7</v>
      </c>
      <c r="AW50" s="1">
        <v>0</v>
      </c>
      <c r="AX50" s="1">
        <v>0</v>
      </c>
      <c r="AY50" s="1">
        <v>0</v>
      </c>
      <c r="AZ50" s="2">
        <v>10.8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2">
        <v>2.7</v>
      </c>
      <c r="CJ50" s="9">
        <v>0</v>
      </c>
    </row>
    <row r="51" spans="5:88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9">
        <v>0</v>
      </c>
    </row>
    <row r="52" spans="5:88" x14ac:dyDescent="0.25">
      <c r="E52" s="21" t="s">
        <v>66</v>
      </c>
      <c r="F52" s="19"/>
      <c r="G52" s="24">
        <v>20</v>
      </c>
      <c r="H52" s="4">
        <v>0</v>
      </c>
      <c r="I52" s="1">
        <v>0</v>
      </c>
      <c r="J52" s="1">
        <v>0</v>
      </c>
      <c r="K52" s="2">
        <v>15</v>
      </c>
      <c r="L52" s="1">
        <v>0</v>
      </c>
      <c r="M52" s="1">
        <v>0</v>
      </c>
      <c r="N52" s="1">
        <v>0</v>
      </c>
      <c r="O52" s="1">
        <v>0</v>
      </c>
      <c r="P52" s="2">
        <v>5</v>
      </c>
      <c r="Q52" s="2">
        <v>5</v>
      </c>
      <c r="R52" s="2">
        <v>35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2">
        <v>40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9">
        <v>0</v>
      </c>
    </row>
    <row r="53" spans="5:88" x14ac:dyDescent="0.25">
      <c r="E53" s="21" t="s">
        <v>67</v>
      </c>
      <c r="F53" s="19"/>
      <c r="G53" s="24">
        <v>6</v>
      </c>
      <c r="H53" s="4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2">
        <v>33.299999999999997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2">
        <v>33.299999999999997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2">
        <v>33.299999999999997</v>
      </c>
      <c r="CJ53" s="9">
        <v>0</v>
      </c>
    </row>
    <row r="54" spans="5:88" x14ac:dyDescent="0.25">
      <c r="E54" s="21" t="s">
        <v>68</v>
      </c>
      <c r="F54" s="19"/>
      <c r="G54" s="24">
        <v>4</v>
      </c>
      <c r="H54" s="4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2">
        <v>50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2">
        <v>25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2">
        <v>25</v>
      </c>
      <c r="CJ54" s="9">
        <v>0</v>
      </c>
    </row>
    <row r="55" spans="5:88" x14ac:dyDescent="0.25">
      <c r="E55" s="21" t="s">
        <v>69</v>
      </c>
      <c r="F55" s="19"/>
      <c r="G55" s="24">
        <v>28</v>
      </c>
      <c r="H55" s="4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2">
        <v>96.4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2">
        <v>3.6</v>
      </c>
      <c r="CH55" s="1">
        <v>0</v>
      </c>
      <c r="CI55" s="1">
        <v>0</v>
      </c>
      <c r="CJ55" s="9">
        <v>0</v>
      </c>
    </row>
    <row r="56" spans="5:88" x14ac:dyDescent="0.25">
      <c r="E56" s="21" t="s">
        <v>70</v>
      </c>
      <c r="F56" s="19"/>
      <c r="G56" s="24">
        <v>3</v>
      </c>
      <c r="H56" s="4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2">
        <v>33.299999999999997</v>
      </c>
      <c r="Z56" s="2">
        <v>33.299999999999997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2">
        <v>33.299999999999997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9">
        <v>0</v>
      </c>
    </row>
    <row r="57" spans="5:88" x14ac:dyDescent="0.25">
      <c r="E57" s="21" t="s">
        <v>71</v>
      </c>
      <c r="F57" s="19"/>
      <c r="G57" s="24">
        <v>5</v>
      </c>
      <c r="H57" s="4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2">
        <v>100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9">
        <v>0</v>
      </c>
    </row>
    <row r="58" spans="5:88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9">
        <v>0</v>
      </c>
    </row>
    <row r="59" spans="5:88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9">
        <v>0</v>
      </c>
    </row>
    <row r="60" spans="5:88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9">
        <v>0</v>
      </c>
    </row>
    <row r="61" spans="5:88" x14ac:dyDescent="0.25">
      <c r="E61" s="21" t="s">
        <v>75</v>
      </c>
      <c r="F61" s="19"/>
      <c r="G61" s="24">
        <v>2</v>
      </c>
      <c r="H61" s="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2">
        <v>100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9">
        <v>0</v>
      </c>
    </row>
    <row r="62" spans="5:88" x14ac:dyDescent="0.25">
      <c r="E62" s="21" t="s">
        <v>76</v>
      </c>
      <c r="F62" s="19"/>
      <c r="G62" s="24">
        <v>42</v>
      </c>
      <c r="H62" s="4">
        <v>0</v>
      </c>
      <c r="I62" s="2">
        <v>4.8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2">
        <v>2.4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2">
        <v>85.7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2">
        <v>2.4</v>
      </c>
      <c r="CE62" s="1">
        <v>0</v>
      </c>
      <c r="CF62" s="1">
        <v>0</v>
      </c>
      <c r="CG62" s="1">
        <v>0</v>
      </c>
      <c r="CH62" s="1">
        <v>0</v>
      </c>
      <c r="CI62" s="2">
        <v>4.8</v>
      </c>
      <c r="CJ62" s="9">
        <v>0</v>
      </c>
    </row>
    <row r="63" spans="5:88" x14ac:dyDescent="0.25">
      <c r="E63" s="21" t="s">
        <v>77</v>
      </c>
      <c r="F63" s="19"/>
      <c r="G63" s="24">
        <v>33</v>
      </c>
      <c r="H63" s="4">
        <v>0</v>
      </c>
      <c r="I63" s="1">
        <v>0</v>
      </c>
      <c r="J63" s="1">
        <v>0</v>
      </c>
      <c r="K63" s="1">
        <v>0</v>
      </c>
      <c r="L63" s="1">
        <v>0</v>
      </c>
      <c r="M63" s="2">
        <v>9.1</v>
      </c>
      <c r="N63" s="1">
        <v>0</v>
      </c>
      <c r="O63" s="1">
        <v>0</v>
      </c>
      <c r="P63" s="1">
        <v>0</v>
      </c>
      <c r="Q63" s="2">
        <v>3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2">
        <v>60.6</v>
      </c>
      <c r="AA63" s="1">
        <v>0</v>
      </c>
      <c r="AB63" s="1">
        <v>0</v>
      </c>
      <c r="AC63" s="2">
        <v>3</v>
      </c>
      <c r="AD63" s="1">
        <v>0</v>
      </c>
      <c r="AE63" s="2">
        <v>15.2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2">
        <v>3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2">
        <v>6.1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9">
        <v>0</v>
      </c>
    </row>
    <row r="64" spans="5:88" x14ac:dyDescent="0.25">
      <c r="E64" s="21" t="s">
        <v>78</v>
      </c>
      <c r="F64" s="19"/>
      <c r="G64" s="24">
        <v>17</v>
      </c>
      <c r="H64" s="4">
        <v>0</v>
      </c>
      <c r="I64" s="2">
        <v>5.9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2">
        <v>82.4</v>
      </c>
      <c r="CE64" s="1">
        <v>0</v>
      </c>
      <c r="CF64" s="1">
        <v>0</v>
      </c>
      <c r="CG64" s="1">
        <v>0</v>
      </c>
      <c r="CH64" s="1">
        <v>0</v>
      </c>
      <c r="CI64" s="2">
        <v>11.8</v>
      </c>
      <c r="CJ64" s="9">
        <v>0</v>
      </c>
    </row>
    <row r="65" spans="5:88" x14ac:dyDescent="0.25">
      <c r="E65" s="21" t="s">
        <v>79</v>
      </c>
      <c r="F65" s="19"/>
      <c r="G65" s="24">
        <v>15</v>
      </c>
      <c r="H65" s="4">
        <v>0</v>
      </c>
      <c r="I65" s="2">
        <v>13.3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2">
        <v>73.3</v>
      </c>
      <c r="CE65" s="1">
        <v>0</v>
      </c>
      <c r="CF65" s="1">
        <v>0</v>
      </c>
      <c r="CG65" s="1">
        <v>0</v>
      </c>
      <c r="CH65" s="1">
        <v>0</v>
      </c>
      <c r="CI65" s="2">
        <v>6.7</v>
      </c>
      <c r="CJ65" s="8">
        <v>6.7</v>
      </c>
    </row>
    <row r="66" spans="5:88" x14ac:dyDescent="0.25">
      <c r="E66" s="21" t="s">
        <v>80</v>
      </c>
      <c r="F66" s="19"/>
      <c r="G66" s="24">
        <v>1</v>
      </c>
      <c r="H66" s="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2">
        <v>100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9">
        <v>0</v>
      </c>
    </row>
    <row r="67" spans="5:88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9">
        <v>0</v>
      </c>
    </row>
    <row r="68" spans="5:88" x14ac:dyDescent="0.25">
      <c r="E68" s="21" t="s">
        <v>82</v>
      </c>
      <c r="F68" s="19"/>
      <c r="G68" s="24">
        <v>25</v>
      </c>
      <c r="H68" s="4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2">
        <v>92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2">
        <v>4</v>
      </c>
      <c r="CE68" s="1">
        <v>0</v>
      </c>
      <c r="CF68" s="1">
        <v>0</v>
      </c>
      <c r="CG68" s="1">
        <v>0</v>
      </c>
      <c r="CH68" s="1">
        <v>0</v>
      </c>
      <c r="CI68" s="2">
        <v>4</v>
      </c>
      <c r="CJ68" s="9">
        <v>0</v>
      </c>
    </row>
    <row r="69" spans="5:88" x14ac:dyDescent="0.25">
      <c r="E69" s="21" t="s">
        <v>83</v>
      </c>
      <c r="F69" s="19"/>
      <c r="G69" s="24">
        <v>11</v>
      </c>
      <c r="H69" s="4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2">
        <v>81.8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2">
        <v>9.1</v>
      </c>
      <c r="CE69" s="1">
        <v>0</v>
      </c>
      <c r="CF69" s="1">
        <v>0</v>
      </c>
      <c r="CG69" s="1">
        <v>0</v>
      </c>
      <c r="CH69" s="1">
        <v>0</v>
      </c>
      <c r="CI69" s="2">
        <v>9.1</v>
      </c>
      <c r="CJ69" s="9">
        <v>0</v>
      </c>
    </row>
    <row r="70" spans="5:88" x14ac:dyDescent="0.25">
      <c r="E70" s="21" t="s">
        <v>84</v>
      </c>
      <c r="F70" s="19"/>
      <c r="G70" s="24">
        <v>10</v>
      </c>
      <c r="H70" s="4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2">
        <v>10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2">
        <v>80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2">
        <v>10</v>
      </c>
      <c r="CJ70" s="9">
        <v>0</v>
      </c>
    </row>
    <row r="71" spans="5:88" x14ac:dyDescent="0.25">
      <c r="E71" s="21" t="s">
        <v>85</v>
      </c>
      <c r="F71" s="19"/>
      <c r="G71" s="24">
        <v>14</v>
      </c>
      <c r="H71" s="4">
        <v>0</v>
      </c>
      <c r="I71" s="2">
        <v>35.700000000000003</v>
      </c>
      <c r="J71" s="1">
        <v>0</v>
      </c>
      <c r="K71" s="1">
        <v>0</v>
      </c>
      <c r="L71" s="1">
        <v>0</v>
      </c>
      <c r="M71" s="2">
        <v>7.1</v>
      </c>
      <c r="N71" s="1">
        <v>0</v>
      </c>
      <c r="O71" s="2">
        <v>14.3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2">
        <v>28.6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2">
        <v>14.3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9">
        <v>0</v>
      </c>
    </row>
    <row r="72" spans="5:88" x14ac:dyDescent="0.25">
      <c r="E72" s="21" t="s">
        <v>86</v>
      </c>
      <c r="F72" s="19"/>
      <c r="G72" s="24">
        <v>41</v>
      </c>
      <c r="H72" s="3">
        <v>56.1</v>
      </c>
      <c r="I72" s="2">
        <v>14.6</v>
      </c>
      <c r="J72" s="1">
        <v>0</v>
      </c>
      <c r="K72" s="1">
        <v>0</v>
      </c>
      <c r="L72" s="1">
        <v>0</v>
      </c>
      <c r="M72" s="2">
        <v>14.6</v>
      </c>
      <c r="N72" s="1">
        <v>0</v>
      </c>
      <c r="O72" s="1">
        <v>0</v>
      </c>
      <c r="P72" s="1">
        <v>0</v>
      </c>
      <c r="Q72" s="2">
        <v>9.8000000000000007</v>
      </c>
      <c r="R72" s="2">
        <v>2.4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2">
        <v>2.4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9">
        <v>0</v>
      </c>
    </row>
    <row r="73" spans="5:88" x14ac:dyDescent="0.25">
      <c r="E73" s="21" t="s">
        <v>87</v>
      </c>
      <c r="F73" s="19"/>
      <c r="G73" s="24">
        <v>10</v>
      </c>
      <c r="H73" s="4">
        <v>0</v>
      </c>
      <c r="I73" s="2">
        <v>20</v>
      </c>
      <c r="J73" s="1">
        <v>0</v>
      </c>
      <c r="K73" s="1">
        <v>0</v>
      </c>
      <c r="L73" s="1">
        <v>0</v>
      </c>
      <c r="M73" s="2">
        <v>30</v>
      </c>
      <c r="N73" s="1">
        <v>0</v>
      </c>
      <c r="O73" s="2">
        <v>20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2">
        <v>10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2">
        <v>10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2">
        <v>10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9">
        <v>0</v>
      </c>
    </row>
    <row r="74" spans="5:88" x14ac:dyDescent="0.25">
      <c r="E74" s="21" t="s">
        <v>88</v>
      </c>
      <c r="F74" s="19"/>
      <c r="G74" s="24">
        <v>7</v>
      </c>
      <c r="H74" s="4">
        <v>0</v>
      </c>
      <c r="I74" s="2">
        <v>14.3</v>
      </c>
      <c r="J74" s="1">
        <v>0</v>
      </c>
      <c r="K74" s="1">
        <v>0</v>
      </c>
      <c r="L74" s="1">
        <v>0</v>
      </c>
      <c r="M74" s="2">
        <v>14.3</v>
      </c>
      <c r="N74" s="1">
        <v>0</v>
      </c>
      <c r="O74" s="2">
        <v>14.3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2">
        <v>14.3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2">
        <v>14.3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2">
        <v>14.3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2">
        <v>14.3</v>
      </c>
      <c r="CI74" s="1">
        <v>0</v>
      </c>
      <c r="CJ74" s="9">
        <v>0</v>
      </c>
    </row>
    <row r="75" spans="5:88" x14ac:dyDescent="0.25">
      <c r="E75" s="21" t="s">
        <v>89</v>
      </c>
      <c r="F75" s="19"/>
      <c r="G75" s="24">
        <v>40</v>
      </c>
      <c r="H75" s="4">
        <v>0</v>
      </c>
      <c r="I75" s="2">
        <v>27.5</v>
      </c>
      <c r="J75" s="2">
        <v>2.5</v>
      </c>
      <c r="K75" s="1">
        <v>0</v>
      </c>
      <c r="L75" s="1">
        <v>0</v>
      </c>
      <c r="M75" s="2">
        <v>37.5</v>
      </c>
      <c r="N75" s="1">
        <v>0</v>
      </c>
      <c r="O75" s="2">
        <v>10</v>
      </c>
      <c r="P75" s="2">
        <v>5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2">
        <v>2.5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2">
        <v>7.5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2">
        <v>5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2">
        <v>2.5</v>
      </c>
      <c r="CJ75" s="9">
        <v>0</v>
      </c>
    </row>
    <row r="76" spans="5:88" x14ac:dyDescent="0.25">
      <c r="E76" s="21" t="s">
        <v>90</v>
      </c>
      <c r="F76" s="19"/>
      <c r="G76" s="24">
        <v>73</v>
      </c>
      <c r="H76" s="4">
        <v>0</v>
      </c>
      <c r="I76" s="2">
        <v>26</v>
      </c>
      <c r="J76" s="1">
        <v>0</v>
      </c>
      <c r="K76" s="1">
        <v>0</v>
      </c>
      <c r="L76" s="1">
        <v>0</v>
      </c>
      <c r="M76" s="2">
        <v>49.3</v>
      </c>
      <c r="N76" s="2">
        <v>2.7</v>
      </c>
      <c r="O76" s="2">
        <v>5.5</v>
      </c>
      <c r="P76" s="2">
        <v>4.0999999999999996</v>
      </c>
      <c r="Q76" s="2">
        <v>2.7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2">
        <v>1.4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2">
        <v>1.4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2">
        <v>6.8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9">
        <v>0</v>
      </c>
    </row>
    <row r="77" spans="5:88" x14ac:dyDescent="0.25">
      <c r="E77" s="21" t="s">
        <v>91</v>
      </c>
      <c r="F77" s="19"/>
      <c r="G77" s="24">
        <v>40</v>
      </c>
      <c r="H77" s="3">
        <v>2.5</v>
      </c>
      <c r="I77" s="2">
        <v>17.5</v>
      </c>
      <c r="J77" s="1">
        <v>0</v>
      </c>
      <c r="K77" s="1">
        <v>0</v>
      </c>
      <c r="L77" s="1">
        <v>0</v>
      </c>
      <c r="M77" s="2">
        <v>25</v>
      </c>
      <c r="N77" s="1">
        <v>0</v>
      </c>
      <c r="O77" s="1">
        <v>0</v>
      </c>
      <c r="P77" s="2">
        <v>2.5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2">
        <v>2.5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2">
        <v>2.5</v>
      </c>
      <c r="AD77" s="1">
        <v>0</v>
      </c>
      <c r="AE77" s="2">
        <v>10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2">
        <v>2.5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2">
        <v>7.5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2">
        <v>22.5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2">
        <v>2.5</v>
      </c>
      <c r="CJ77" s="8">
        <v>2.5</v>
      </c>
    </row>
    <row r="78" spans="5:88" x14ac:dyDescent="0.25">
      <c r="E78" s="21" t="s">
        <v>92</v>
      </c>
      <c r="F78" s="19"/>
      <c r="G78" s="24">
        <v>746</v>
      </c>
      <c r="H78" s="3">
        <v>51.2</v>
      </c>
      <c r="I78" s="2">
        <v>23.3</v>
      </c>
      <c r="J78" s="2">
        <v>0.3</v>
      </c>
      <c r="K78" s="2">
        <v>0.4</v>
      </c>
      <c r="L78" s="2">
        <v>0.1</v>
      </c>
      <c r="M78" s="2">
        <v>5.2</v>
      </c>
      <c r="N78" s="2">
        <v>0.7</v>
      </c>
      <c r="O78" s="2">
        <v>2.1</v>
      </c>
      <c r="P78" s="2">
        <v>1.6</v>
      </c>
      <c r="Q78" s="2">
        <v>9</v>
      </c>
      <c r="R78" s="2">
        <v>2</v>
      </c>
      <c r="S78" s="1">
        <v>0</v>
      </c>
      <c r="T78" s="1">
        <v>0</v>
      </c>
      <c r="U78" s="1">
        <v>0</v>
      </c>
      <c r="V78" s="1">
        <v>0</v>
      </c>
      <c r="W78" s="2">
        <v>0.7</v>
      </c>
      <c r="X78" s="1">
        <v>0</v>
      </c>
      <c r="Y78" s="1">
        <v>0</v>
      </c>
      <c r="Z78" s="1">
        <v>0</v>
      </c>
      <c r="AA78" s="2">
        <v>0.1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2">
        <v>0.1</v>
      </c>
      <c r="AJ78" s="2">
        <v>0.3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2">
        <v>1.3</v>
      </c>
      <c r="AQ78" s="1">
        <v>0</v>
      </c>
      <c r="AR78" s="1">
        <v>0</v>
      </c>
      <c r="AS78" s="1">
        <v>0</v>
      </c>
      <c r="AT78" s="2">
        <v>0.1</v>
      </c>
      <c r="AU78" s="2">
        <v>0.3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2">
        <v>0.1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2">
        <v>0.3</v>
      </c>
      <c r="BQ78" s="1">
        <v>0</v>
      </c>
      <c r="BR78" s="2">
        <v>0.1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2">
        <v>0.5</v>
      </c>
      <c r="CJ78" s="9">
        <v>0</v>
      </c>
    </row>
    <row r="79" spans="5:88" x14ac:dyDescent="0.25">
      <c r="E79" s="21" t="s">
        <v>93</v>
      </c>
      <c r="F79" s="19"/>
      <c r="G79" s="24">
        <v>234</v>
      </c>
      <c r="H79" s="3">
        <v>21.4</v>
      </c>
      <c r="I79" s="2">
        <v>31.6</v>
      </c>
      <c r="J79" s="2">
        <v>0.4</v>
      </c>
      <c r="K79" s="1">
        <v>0</v>
      </c>
      <c r="L79" s="1">
        <v>0</v>
      </c>
      <c r="M79" s="2">
        <v>6.8</v>
      </c>
      <c r="N79" s="2">
        <v>6</v>
      </c>
      <c r="O79" s="2">
        <v>2.6</v>
      </c>
      <c r="P79" s="2">
        <v>15.4</v>
      </c>
      <c r="Q79" s="2">
        <v>11.1</v>
      </c>
      <c r="R79" s="2">
        <v>0.9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2">
        <v>0.4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2">
        <v>2.6</v>
      </c>
      <c r="AQ79" s="1">
        <v>0</v>
      </c>
      <c r="AR79" s="1">
        <v>0</v>
      </c>
      <c r="AS79" s="1">
        <v>0</v>
      </c>
      <c r="AT79" s="2">
        <v>0.4</v>
      </c>
      <c r="AU79" s="2">
        <v>0.4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9">
        <v>0</v>
      </c>
    </row>
    <row r="80" spans="5:88" x14ac:dyDescent="0.25">
      <c r="E80" s="21" t="s">
        <v>94</v>
      </c>
      <c r="F80" s="19"/>
      <c r="G80" s="24">
        <v>11</v>
      </c>
      <c r="H80" s="3">
        <v>18.2</v>
      </c>
      <c r="I80" s="2">
        <v>54.5</v>
      </c>
      <c r="J80" s="1">
        <v>0</v>
      </c>
      <c r="K80" s="1">
        <v>0</v>
      </c>
      <c r="L80" s="1">
        <v>0</v>
      </c>
      <c r="M80" s="2">
        <v>9.1</v>
      </c>
      <c r="N80" s="1">
        <v>0</v>
      </c>
      <c r="O80" s="2">
        <v>9.1</v>
      </c>
      <c r="P80" s="1">
        <v>0</v>
      </c>
      <c r="Q80" s="2">
        <v>9.1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9">
        <v>0</v>
      </c>
    </row>
    <row r="81" spans="5:88" x14ac:dyDescent="0.25">
      <c r="E81" s="21" t="s">
        <v>95</v>
      </c>
      <c r="F81" s="19"/>
      <c r="G81" s="24">
        <v>15</v>
      </c>
      <c r="H81" s="3">
        <v>13.3</v>
      </c>
      <c r="I81" s="2">
        <v>60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2">
        <v>6.7</v>
      </c>
      <c r="Q81" s="2">
        <v>13.3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2">
        <v>6.7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9">
        <v>0</v>
      </c>
    </row>
    <row r="82" spans="5:88" x14ac:dyDescent="0.25">
      <c r="E82" s="21" t="s">
        <v>96</v>
      </c>
      <c r="F82" s="19"/>
      <c r="G82" s="24">
        <v>9</v>
      </c>
      <c r="H82" s="4">
        <v>0</v>
      </c>
      <c r="I82" s="2">
        <v>11.1</v>
      </c>
      <c r="J82" s="1">
        <v>0</v>
      </c>
      <c r="K82" s="1">
        <v>0</v>
      </c>
      <c r="L82" s="1">
        <v>0</v>
      </c>
      <c r="M82" s="2">
        <v>33.299999999999997</v>
      </c>
      <c r="N82" s="1">
        <v>0</v>
      </c>
      <c r="O82" s="2">
        <v>11.1</v>
      </c>
      <c r="P82" s="2">
        <v>11.1</v>
      </c>
      <c r="Q82" s="2">
        <v>22.2</v>
      </c>
      <c r="R82" s="2">
        <v>11.1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9">
        <v>0</v>
      </c>
    </row>
    <row r="83" spans="5:88" x14ac:dyDescent="0.25">
      <c r="E83" s="21" t="s">
        <v>97</v>
      </c>
      <c r="F83" s="19"/>
      <c r="G83" s="24">
        <v>383</v>
      </c>
      <c r="H83" s="3">
        <v>1</v>
      </c>
      <c r="I83" s="2">
        <v>31.9</v>
      </c>
      <c r="J83" s="2">
        <v>1</v>
      </c>
      <c r="K83" s="1">
        <v>0</v>
      </c>
      <c r="L83" s="2">
        <v>0.3</v>
      </c>
      <c r="M83" s="2">
        <v>36.299999999999997</v>
      </c>
      <c r="N83" s="1">
        <v>0</v>
      </c>
      <c r="O83" s="2">
        <v>8.4</v>
      </c>
      <c r="P83" s="2">
        <v>3.1</v>
      </c>
      <c r="Q83" s="2">
        <v>0.8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2">
        <v>0.8</v>
      </c>
      <c r="X83" s="1">
        <v>0</v>
      </c>
      <c r="Y83" s="1">
        <v>0</v>
      </c>
      <c r="Z83" s="1">
        <v>0</v>
      </c>
      <c r="AA83" s="2">
        <v>0.3</v>
      </c>
      <c r="AB83" s="1">
        <v>0</v>
      </c>
      <c r="AC83" s="1">
        <v>0</v>
      </c>
      <c r="AD83" s="1">
        <v>0</v>
      </c>
      <c r="AE83" s="2">
        <v>0.3</v>
      </c>
      <c r="AF83" s="1">
        <v>0</v>
      </c>
      <c r="AG83" s="1">
        <v>0</v>
      </c>
      <c r="AH83" s="1">
        <v>0</v>
      </c>
      <c r="AI83" s="1">
        <v>0</v>
      </c>
      <c r="AJ83" s="2">
        <v>0.3</v>
      </c>
      <c r="AK83" s="1">
        <v>0</v>
      </c>
      <c r="AL83" s="2">
        <v>0.8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2">
        <v>0.3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2">
        <v>0.3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2">
        <v>0.8</v>
      </c>
      <c r="BI83" s="2">
        <v>1.8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2">
        <v>9.4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2">
        <v>2.1</v>
      </c>
      <c r="CJ83" s="8">
        <v>0.3</v>
      </c>
    </row>
    <row r="84" spans="5:88" x14ac:dyDescent="0.25">
      <c r="E84" s="21" t="s">
        <v>98</v>
      </c>
      <c r="F84" s="19"/>
      <c r="G84" s="24">
        <v>13</v>
      </c>
      <c r="H84" s="3">
        <v>15.4</v>
      </c>
      <c r="I84" s="1">
        <v>0</v>
      </c>
      <c r="J84" s="1">
        <v>0</v>
      </c>
      <c r="K84" s="1">
        <v>0</v>
      </c>
      <c r="L84" s="1">
        <v>0</v>
      </c>
      <c r="M84" s="2">
        <v>23.1</v>
      </c>
      <c r="N84" s="1">
        <v>0</v>
      </c>
      <c r="O84" s="2">
        <v>15.4</v>
      </c>
      <c r="P84" s="2">
        <v>7.7</v>
      </c>
      <c r="Q84" s="2">
        <v>23.1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">
        <v>7.7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2">
        <v>7.7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9">
        <v>0</v>
      </c>
    </row>
    <row r="85" spans="5:88" x14ac:dyDescent="0.25">
      <c r="E85" s="21" t="s">
        <v>99</v>
      </c>
      <c r="F85" s="19"/>
      <c r="G85" s="24">
        <v>224</v>
      </c>
      <c r="H85" s="3">
        <v>46</v>
      </c>
      <c r="I85" s="2">
        <v>28.1</v>
      </c>
      <c r="J85" s="1">
        <v>0</v>
      </c>
      <c r="K85" s="2">
        <v>0.9</v>
      </c>
      <c r="L85" s="2">
        <v>0.9</v>
      </c>
      <c r="M85" s="2">
        <v>0.4</v>
      </c>
      <c r="N85" s="1">
        <v>0</v>
      </c>
      <c r="O85" s="2">
        <v>1.3</v>
      </c>
      <c r="P85" s="2">
        <v>4.9000000000000004</v>
      </c>
      <c r="Q85" s="2">
        <v>12.1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2">
        <v>0.4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2">
        <v>0.4</v>
      </c>
      <c r="AV85" s="1">
        <v>0</v>
      </c>
      <c r="AW85" s="1">
        <v>0</v>
      </c>
      <c r="AX85" s="1">
        <v>0</v>
      </c>
      <c r="AY85" s="1">
        <v>0</v>
      </c>
      <c r="AZ85" s="2">
        <v>2.7</v>
      </c>
      <c r="BA85" s="1">
        <v>0</v>
      </c>
      <c r="BB85" s="1">
        <v>0</v>
      </c>
      <c r="BC85" s="1">
        <v>0</v>
      </c>
      <c r="BD85" s="2">
        <v>0.4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2">
        <v>0.9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2">
        <v>0.4</v>
      </c>
      <c r="CJ85" s="9">
        <v>0</v>
      </c>
    </row>
    <row r="86" spans="5:88" x14ac:dyDescent="0.25">
      <c r="E86" s="21" t="s">
        <v>100</v>
      </c>
      <c r="F86" s="19"/>
      <c r="G86" s="24">
        <v>51</v>
      </c>
      <c r="H86" s="3">
        <v>5.9</v>
      </c>
      <c r="I86" s="2">
        <v>66.7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2">
        <v>2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2">
        <v>9.8000000000000007</v>
      </c>
      <c r="Y86" s="1">
        <v>0</v>
      </c>
      <c r="Z86" s="1">
        <v>0</v>
      </c>
      <c r="AA86" s="1">
        <v>0</v>
      </c>
      <c r="AB86" s="2">
        <v>2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">
        <v>2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0</v>
      </c>
      <c r="CC86" s="1">
        <v>0</v>
      </c>
      <c r="CD86" s="2">
        <v>3.9</v>
      </c>
      <c r="CE86" s="1">
        <v>0</v>
      </c>
      <c r="CF86" s="1">
        <v>0</v>
      </c>
      <c r="CG86" s="1">
        <v>0</v>
      </c>
      <c r="CH86" s="1">
        <v>0</v>
      </c>
      <c r="CI86" s="2">
        <v>5.9</v>
      </c>
      <c r="CJ86" s="8">
        <v>2</v>
      </c>
    </row>
    <row r="87" spans="5:88" x14ac:dyDescent="0.25">
      <c r="E87" s="21" t="s">
        <v>101</v>
      </c>
      <c r="F87" s="19"/>
      <c r="G87" s="24">
        <v>377</v>
      </c>
      <c r="H87" s="3">
        <v>24.7</v>
      </c>
      <c r="I87" s="2">
        <v>66</v>
      </c>
      <c r="J87" s="2">
        <v>0.3</v>
      </c>
      <c r="K87" s="1">
        <v>0</v>
      </c>
      <c r="L87" s="1">
        <v>0</v>
      </c>
      <c r="M87" s="1">
        <v>0</v>
      </c>
      <c r="N87" s="1">
        <v>0</v>
      </c>
      <c r="O87" s="2">
        <v>0.5</v>
      </c>
      <c r="P87" s="2">
        <v>0.5</v>
      </c>
      <c r="Q87" s="2">
        <v>5.6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2">
        <v>1.3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2">
        <v>0.3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2">
        <v>0.3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2">
        <v>0.5</v>
      </c>
      <c r="CJ87" s="9">
        <v>0</v>
      </c>
    </row>
    <row r="88" spans="5:88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9">
        <v>0</v>
      </c>
    </row>
    <row r="89" spans="5:88" x14ac:dyDescent="0.25">
      <c r="E89" s="21" t="s">
        <v>103</v>
      </c>
      <c r="F89" s="19"/>
      <c r="G89" s="24">
        <v>1</v>
      </c>
      <c r="H89" s="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2">
        <v>100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9">
        <v>0</v>
      </c>
    </row>
    <row r="90" spans="5:88" x14ac:dyDescent="0.25">
      <c r="E90" s="21" t="s">
        <v>104</v>
      </c>
      <c r="F90" s="19"/>
      <c r="G90" s="24">
        <v>1</v>
      </c>
      <c r="H90" s="4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2">
        <v>100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9">
        <v>0</v>
      </c>
    </row>
    <row r="91" spans="5:88" x14ac:dyDescent="0.25">
      <c r="E91" s="21" t="s">
        <v>105</v>
      </c>
      <c r="F91" s="19"/>
      <c r="G91" s="24">
        <v>13</v>
      </c>
      <c r="H91" s="3">
        <v>76.900000000000006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2">
        <v>7.7</v>
      </c>
      <c r="P91" s="1">
        <v>0</v>
      </c>
      <c r="Q91" s="2">
        <v>15.4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9">
        <v>0</v>
      </c>
    </row>
    <row r="92" spans="5:88" x14ac:dyDescent="0.25">
      <c r="E92" s="21" t="s">
        <v>106</v>
      </c>
      <c r="F92" s="19"/>
      <c r="G92" s="24">
        <v>3</v>
      </c>
      <c r="H92" s="4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2">
        <v>33.299999999999997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2">
        <v>66.7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9">
        <v>0</v>
      </c>
    </row>
    <row r="93" spans="5:88" x14ac:dyDescent="0.25">
      <c r="E93" s="21" t="s">
        <v>107</v>
      </c>
      <c r="F93" s="19"/>
      <c r="G93" s="24">
        <v>2</v>
      </c>
      <c r="H93" s="3">
        <v>50</v>
      </c>
      <c r="I93" s="2">
        <v>50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9">
        <v>0</v>
      </c>
    </row>
    <row r="94" spans="5:88" x14ac:dyDescent="0.25">
      <c r="E94" s="21" t="s">
        <v>108</v>
      </c>
      <c r="F94" s="19"/>
      <c r="G94" s="24">
        <v>1</v>
      </c>
      <c r="H94" s="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2">
        <v>100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9">
        <v>0</v>
      </c>
    </row>
    <row r="95" spans="5:88" x14ac:dyDescent="0.25">
      <c r="E95" s="21" t="s">
        <v>109</v>
      </c>
      <c r="F95" s="19"/>
      <c r="G95" s="24">
        <v>3</v>
      </c>
      <c r="H95" s="4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2">
        <v>33.299999999999997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2">
        <v>66.7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9">
        <v>0</v>
      </c>
    </row>
    <row r="96" spans="5:88" x14ac:dyDescent="0.25">
      <c r="E96" s="21" t="s">
        <v>110</v>
      </c>
      <c r="F96" s="19"/>
      <c r="G96" s="24">
        <v>2</v>
      </c>
      <c r="H96" s="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2">
        <v>100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9">
        <v>0</v>
      </c>
    </row>
    <row r="97" spans="5:88" x14ac:dyDescent="0.25">
      <c r="E97" s="21" t="s">
        <v>111</v>
      </c>
      <c r="F97" s="19"/>
      <c r="G97" s="24">
        <v>4</v>
      </c>
      <c r="H97" s="4">
        <v>0</v>
      </c>
      <c r="I97" s="2">
        <v>25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2">
        <v>25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2">
        <v>50</v>
      </c>
      <c r="CJ97" s="9">
        <v>0</v>
      </c>
    </row>
    <row r="98" spans="5:88" x14ac:dyDescent="0.25">
      <c r="E98" s="21" t="s">
        <v>112</v>
      </c>
      <c r="F98" s="19"/>
      <c r="G98" s="24">
        <v>1</v>
      </c>
      <c r="H98" s="3">
        <v>100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9">
        <v>0</v>
      </c>
    </row>
    <row r="99" spans="5:88" x14ac:dyDescent="0.25">
      <c r="E99" s="21" t="s">
        <v>113</v>
      </c>
      <c r="F99" s="19"/>
      <c r="G99" s="24">
        <v>1</v>
      </c>
      <c r="H99" s="4">
        <v>0</v>
      </c>
      <c r="I99" s="2">
        <v>100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9">
        <v>0</v>
      </c>
    </row>
    <row r="100" spans="5:88" x14ac:dyDescent="0.25">
      <c r="E100" s="21" t="s">
        <v>114</v>
      </c>
      <c r="F100" s="19"/>
      <c r="G100" s="24">
        <v>6</v>
      </c>
      <c r="H100" s="3">
        <v>100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1">
        <v>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1">
        <v>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9">
        <v>0</v>
      </c>
    </row>
    <row r="101" spans="5:88" x14ac:dyDescent="0.25">
      <c r="E101" s="21" t="s">
        <v>115</v>
      </c>
      <c r="F101" s="19"/>
      <c r="G101" s="24">
        <v>3</v>
      </c>
      <c r="H101" s="4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2">
        <v>33.299999999999997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2">
        <v>33.299999999999997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2">
        <v>33.299999999999997</v>
      </c>
      <c r="CJ101" s="9">
        <v>0</v>
      </c>
    </row>
    <row r="102" spans="5:88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9">
        <v>0</v>
      </c>
    </row>
    <row r="103" spans="5:88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9">
        <v>0</v>
      </c>
    </row>
    <row r="104" spans="5:88" x14ac:dyDescent="0.25">
      <c r="E104" s="21" t="s">
        <v>118</v>
      </c>
      <c r="F104" s="19"/>
      <c r="G104" s="24">
        <v>1</v>
      </c>
      <c r="H104" s="4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100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9">
        <v>0</v>
      </c>
    </row>
    <row r="105" spans="5:88" x14ac:dyDescent="0.25">
      <c r="E105" s="21" t="s">
        <v>119</v>
      </c>
      <c r="F105" s="19"/>
      <c r="G105" s="24">
        <v>4</v>
      </c>
      <c r="H105" s="3">
        <v>100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9">
        <v>0</v>
      </c>
    </row>
    <row r="106" spans="5:88" x14ac:dyDescent="0.25">
      <c r="E106" s="21" t="s">
        <v>120</v>
      </c>
      <c r="F106" s="19"/>
      <c r="G106" s="24">
        <v>2</v>
      </c>
      <c r="H106" s="4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2">
        <v>50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2">
        <v>50</v>
      </c>
      <c r="CJ106" s="9">
        <v>0</v>
      </c>
    </row>
    <row r="107" spans="5:88" x14ac:dyDescent="0.25">
      <c r="E107" s="21" t="s">
        <v>121</v>
      </c>
      <c r="F107" s="19"/>
      <c r="G107" s="24">
        <v>1</v>
      </c>
      <c r="H107" s="4">
        <v>0</v>
      </c>
      <c r="I107" s="1">
        <v>0</v>
      </c>
      <c r="J107" s="1">
        <v>0</v>
      </c>
      <c r="K107" s="2">
        <v>100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9">
        <v>0</v>
      </c>
    </row>
    <row r="108" spans="5:88" x14ac:dyDescent="0.25">
      <c r="E108" s="21" t="s">
        <v>122</v>
      </c>
      <c r="F108" s="19"/>
      <c r="G108" s="24">
        <v>1</v>
      </c>
      <c r="H108" s="4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2">
        <v>100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9">
        <v>0</v>
      </c>
    </row>
    <row r="109" spans="5:88" ht="25.2" x14ac:dyDescent="0.25">
      <c r="E109" s="21" t="s">
        <v>123</v>
      </c>
      <c r="F109" s="19"/>
      <c r="G109" s="24">
        <v>5</v>
      </c>
      <c r="H109" s="4">
        <v>0</v>
      </c>
      <c r="I109" s="2">
        <v>60</v>
      </c>
      <c r="J109" s="1">
        <v>0</v>
      </c>
      <c r="K109" s="1">
        <v>0</v>
      </c>
      <c r="L109" s="1">
        <v>0</v>
      </c>
      <c r="M109" s="2">
        <v>20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2">
        <v>20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9">
        <v>0</v>
      </c>
    </row>
    <row r="110" spans="5:88" x14ac:dyDescent="0.25">
      <c r="E110" s="21" t="s">
        <v>124</v>
      </c>
      <c r="F110" s="19"/>
      <c r="G110" s="24">
        <v>1</v>
      </c>
      <c r="H110" s="4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2">
        <v>100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9">
        <v>0</v>
      </c>
    </row>
    <row r="111" spans="5:88" x14ac:dyDescent="0.25">
      <c r="E111" s="21" t="s">
        <v>125</v>
      </c>
      <c r="F111" s="19"/>
      <c r="G111" s="24">
        <v>1</v>
      </c>
      <c r="H111" s="4">
        <v>0</v>
      </c>
      <c r="I111" s="1">
        <v>0</v>
      </c>
      <c r="J111" s="1">
        <v>0</v>
      </c>
      <c r="K111" s="1">
        <v>0</v>
      </c>
      <c r="L111" s="1">
        <v>0</v>
      </c>
      <c r="M111" s="2">
        <v>100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9">
        <v>0</v>
      </c>
    </row>
    <row r="112" spans="5:88" x14ac:dyDescent="0.25">
      <c r="E112" s="21" t="s">
        <v>126</v>
      </c>
      <c r="F112" s="19"/>
      <c r="G112" s="24">
        <v>1</v>
      </c>
      <c r="H112" s="4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2">
        <v>100</v>
      </c>
      <c r="CJ112" s="9">
        <v>0</v>
      </c>
    </row>
    <row r="113" spans="5:88" x14ac:dyDescent="0.25">
      <c r="E113" s="21" t="s">
        <v>127</v>
      </c>
      <c r="F113" s="19"/>
      <c r="G113" s="24">
        <v>1</v>
      </c>
      <c r="H113" s="4">
        <v>0</v>
      </c>
      <c r="I113" s="2">
        <v>100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9">
        <v>0</v>
      </c>
    </row>
    <row r="114" spans="5:88" x14ac:dyDescent="0.25">
      <c r="E114" s="21" t="s">
        <v>128</v>
      </c>
      <c r="F114" s="19"/>
      <c r="G114" s="24">
        <v>3</v>
      </c>
      <c r="H114" s="4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2">
        <v>66.7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2">
        <v>33.299999999999997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9">
        <v>0</v>
      </c>
    </row>
    <row r="115" spans="5:88" x14ac:dyDescent="0.25">
      <c r="E115" s="21" t="s">
        <v>129</v>
      </c>
      <c r="F115" s="19"/>
      <c r="G115" s="24">
        <v>7</v>
      </c>
      <c r="H115" s="4">
        <v>0</v>
      </c>
      <c r="I115" s="1">
        <v>0</v>
      </c>
      <c r="J115" s="1">
        <v>0</v>
      </c>
      <c r="K115" s="2">
        <v>14.3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2">
        <v>28.6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2">
        <v>14.3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2">
        <v>14.3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2">
        <v>28.6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9">
        <v>0</v>
      </c>
    </row>
    <row r="116" spans="5:88" x14ac:dyDescent="0.25">
      <c r="E116" s="21" t="s">
        <v>130</v>
      </c>
      <c r="F116" s="19"/>
      <c r="G116" s="24">
        <v>6</v>
      </c>
      <c r="H116" s="4">
        <v>0</v>
      </c>
      <c r="I116" s="1">
        <v>0</v>
      </c>
      <c r="J116" s="1">
        <v>0</v>
      </c>
      <c r="K116" s="2">
        <v>50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2">
        <v>33.299999999999997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2">
        <v>16.7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9">
        <v>0</v>
      </c>
    </row>
    <row r="117" spans="5:88" x14ac:dyDescent="0.25">
      <c r="E117" s="21" t="s">
        <v>131</v>
      </c>
      <c r="F117" s="19"/>
      <c r="G117" s="24">
        <v>1</v>
      </c>
      <c r="H117" s="4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2">
        <v>100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9">
        <v>0</v>
      </c>
    </row>
    <row r="118" spans="5:88" x14ac:dyDescent="0.25">
      <c r="E118" s="21" t="s">
        <v>132</v>
      </c>
      <c r="F118" s="19"/>
      <c r="G118" s="24">
        <v>3</v>
      </c>
      <c r="H118" s="3">
        <v>66.7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2">
        <v>33.299999999999997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9">
        <v>0</v>
      </c>
    </row>
    <row r="119" spans="5:88" x14ac:dyDescent="0.25">
      <c r="E119" s="21" t="s">
        <v>133</v>
      </c>
      <c r="F119" s="19"/>
      <c r="G119" s="24">
        <v>5</v>
      </c>
      <c r="H119" s="3">
        <v>40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2">
        <v>60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9">
        <v>0</v>
      </c>
    </row>
    <row r="120" spans="5:88" x14ac:dyDescent="0.25">
      <c r="E120" s="21" t="s">
        <v>134</v>
      </c>
      <c r="F120" s="19"/>
      <c r="G120" s="24">
        <v>6</v>
      </c>
      <c r="H120" s="4">
        <v>0</v>
      </c>
      <c r="I120" s="1">
        <v>0</v>
      </c>
      <c r="J120" s="1">
        <v>0</v>
      </c>
      <c r="K120" s="2">
        <v>16.7</v>
      </c>
      <c r="L120" s="1">
        <v>0</v>
      </c>
      <c r="M120" s="1">
        <v>0</v>
      </c>
      <c r="N120" s="1">
        <v>0</v>
      </c>
      <c r="O120" s="1">
        <v>0</v>
      </c>
      <c r="P120" s="2">
        <v>16.7</v>
      </c>
      <c r="Q120" s="2">
        <v>16.7</v>
      </c>
      <c r="R120" s="2">
        <v>16.7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2">
        <v>16.7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2">
        <v>16.7</v>
      </c>
      <c r="CJ120" s="9">
        <v>0</v>
      </c>
    </row>
    <row r="121" spans="5:88" x14ac:dyDescent="0.25">
      <c r="E121" s="21" t="s">
        <v>135</v>
      </c>
      <c r="F121" s="19"/>
      <c r="G121" s="24">
        <v>1</v>
      </c>
      <c r="H121" s="4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2">
        <v>100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9">
        <v>0</v>
      </c>
    </row>
    <row r="122" spans="5:88" x14ac:dyDescent="0.25">
      <c r="E122" s="21" t="s">
        <v>136</v>
      </c>
      <c r="F122" s="19"/>
      <c r="G122" s="24">
        <v>4</v>
      </c>
      <c r="H122" s="3">
        <v>100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9">
        <v>0</v>
      </c>
    </row>
    <row r="123" spans="5:88" x14ac:dyDescent="0.25">
      <c r="E123" s="21" t="s">
        <v>137</v>
      </c>
      <c r="F123" s="19"/>
      <c r="G123" s="24">
        <v>1</v>
      </c>
      <c r="H123" s="3">
        <v>100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9">
        <v>0</v>
      </c>
    </row>
    <row r="124" spans="5:88" x14ac:dyDescent="0.25">
      <c r="E124" s="21" t="s">
        <v>138</v>
      </c>
      <c r="F124" s="19"/>
      <c r="G124" s="24">
        <v>1</v>
      </c>
      <c r="H124" s="4">
        <v>0</v>
      </c>
      <c r="I124" s="1">
        <v>0</v>
      </c>
      <c r="J124" s="1">
        <v>0</v>
      </c>
      <c r="K124" s="2">
        <v>100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9">
        <v>0</v>
      </c>
    </row>
    <row r="125" spans="5:88" x14ac:dyDescent="0.25">
      <c r="E125" s="21" t="s">
        <v>139</v>
      </c>
      <c r="F125" s="19"/>
      <c r="G125" s="24">
        <v>1</v>
      </c>
      <c r="H125" s="4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2">
        <v>100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9">
        <v>0</v>
      </c>
    </row>
    <row r="126" spans="5:88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9">
        <v>0</v>
      </c>
    </row>
    <row r="127" spans="5:88" x14ac:dyDescent="0.25">
      <c r="E127" s="21" t="s">
        <v>141</v>
      </c>
      <c r="F127" s="19"/>
      <c r="G127" s="24">
        <v>1</v>
      </c>
      <c r="H127" s="4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2">
        <v>100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9">
        <v>0</v>
      </c>
    </row>
    <row r="128" spans="5:88" x14ac:dyDescent="0.25">
      <c r="E128" s="21" t="s">
        <v>142</v>
      </c>
      <c r="F128" s="19"/>
      <c r="G128" s="24">
        <v>1</v>
      </c>
      <c r="H128" s="4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2">
        <v>100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1">
        <v>0</v>
      </c>
      <c r="CC128" s="1">
        <v>0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9">
        <v>0</v>
      </c>
    </row>
    <row r="129" spans="5:88" x14ac:dyDescent="0.25">
      <c r="E129" s="21" t="s">
        <v>143</v>
      </c>
      <c r="F129" s="19"/>
      <c r="G129" s="24">
        <v>3</v>
      </c>
      <c r="H129" s="3">
        <v>33.299999999999997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2">
        <v>66.7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0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9">
        <v>0</v>
      </c>
    </row>
    <row r="130" spans="5:88" x14ac:dyDescent="0.25">
      <c r="E130" s="21" t="s">
        <v>144</v>
      </c>
      <c r="F130" s="19"/>
      <c r="G130" s="24">
        <v>8</v>
      </c>
      <c r="H130" s="4">
        <v>0</v>
      </c>
      <c r="I130" s="2">
        <v>12.5</v>
      </c>
      <c r="J130" s="1">
        <v>0</v>
      </c>
      <c r="K130" s="1">
        <v>0</v>
      </c>
      <c r="L130" s="1">
        <v>0</v>
      </c>
      <c r="M130" s="2">
        <v>37.5</v>
      </c>
      <c r="N130" s="1">
        <v>0</v>
      </c>
      <c r="O130" s="2">
        <v>25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2">
        <v>12.5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2">
        <v>12.5</v>
      </c>
      <c r="BI130" s="1">
        <v>0</v>
      </c>
      <c r="BJ130" s="1">
        <v>0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9">
        <v>0</v>
      </c>
    </row>
    <row r="131" spans="5:88" x14ac:dyDescent="0.25">
      <c r="E131" s="21" t="s">
        <v>145</v>
      </c>
      <c r="F131" s="19"/>
      <c r="G131" s="24">
        <v>1</v>
      </c>
      <c r="H131" s="4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2">
        <v>100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0</v>
      </c>
      <c r="BQ131" s="1">
        <v>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9">
        <v>0</v>
      </c>
    </row>
    <row r="132" spans="5:88" x14ac:dyDescent="0.25">
      <c r="E132" s="21" t="s">
        <v>146</v>
      </c>
      <c r="F132" s="19"/>
      <c r="G132" s="24">
        <v>4</v>
      </c>
      <c r="H132" s="4">
        <v>0</v>
      </c>
      <c r="I132" s="2">
        <v>75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2">
        <v>25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9">
        <v>0</v>
      </c>
    </row>
    <row r="133" spans="5:88" x14ac:dyDescent="0.25">
      <c r="E133" s="21" t="s">
        <v>147</v>
      </c>
      <c r="F133" s="19"/>
      <c r="G133" s="24">
        <v>3</v>
      </c>
      <c r="H133" s="4">
        <v>0</v>
      </c>
      <c r="I133" s="2">
        <v>33.299999999999997</v>
      </c>
      <c r="J133" s="1">
        <v>0</v>
      </c>
      <c r="K133" s="1">
        <v>0</v>
      </c>
      <c r="L133" s="1">
        <v>0</v>
      </c>
      <c r="M133" s="1">
        <v>0</v>
      </c>
      <c r="N133" s="2">
        <v>33.299999999999997</v>
      </c>
      <c r="O133" s="2">
        <v>33.299999999999997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9">
        <v>0</v>
      </c>
    </row>
    <row r="134" spans="5:88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9">
        <v>0</v>
      </c>
    </row>
    <row r="135" spans="5:88" x14ac:dyDescent="0.25">
      <c r="E135" s="21" t="s">
        <v>149</v>
      </c>
      <c r="F135" s="19"/>
      <c r="G135" s="24">
        <v>4</v>
      </c>
      <c r="H135" s="4">
        <v>0</v>
      </c>
      <c r="I135" s="1">
        <v>0</v>
      </c>
      <c r="J135" s="1">
        <v>0</v>
      </c>
      <c r="K135" s="1">
        <v>0</v>
      </c>
      <c r="L135" s="1">
        <v>0</v>
      </c>
      <c r="M135" s="2">
        <v>50</v>
      </c>
      <c r="N135" s="1">
        <v>0</v>
      </c>
      <c r="O135" s="2">
        <v>25</v>
      </c>
      <c r="P135" s="2">
        <v>25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9">
        <v>0</v>
      </c>
    </row>
    <row r="136" spans="5:88" x14ac:dyDescent="0.25">
      <c r="E136" s="21" t="s">
        <v>150</v>
      </c>
      <c r="F136" s="19"/>
      <c r="G136" s="24">
        <v>5</v>
      </c>
      <c r="H136" s="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2">
        <v>20</v>
      </c>
      <c r="Q136" s="2">
        <v>20</v>
      </c>
      <c r="R136" s="2">
        <v>20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2">
        <v>20</v>
      </c>
      <c r="BE136" s="1">
        <v>0</v>
      </c>
      <c r="BF136" s="1">
        <v>0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1">
        <v>0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2">
        <v>20</v>
      </c>
      <c r="CJ136" s="9">
        <v>0</v>
      </c>
    </row>
    <row r="137" spans="5:88" x14ac:dyDescent="0.25">
      <c r="E137" s="21" t="s">
        <v>151</v>
      </c>
      <c r="F137" s="19"/>
      <c r="G137" s="24">
        <v>2</v>
      </c>
      <c r="H137" s="3">
        <v>50</v>
      </c>
      <c r="I137" s="2">
        <v>50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9">
        <v>0</v>
      </c>
    </row>
    <row r="138" spans="5:88" x14ac:dyDescent="0.25">
      <c r="E138" s="21" t="s">
        <v>152</v>
      </c>
      <c r="F138" s="19"/>
      <c r="G138" s="24">
        <v>2</v>
      </c>
      <c r="H138" s="4">
        <v>0</v>
      </c>
      <c r="I138" s="1">
        <v>0</v>
      </c>
      <c r="J138" s="1">
        <v>0</v>
      </c>
      <c r="K138" s="1">
        <v>0</v>
      </c>
      <c r="L138" s="1">
        <v>0</v>
      </c>
      <c r="M138" s="2">
        <v>50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2">
        <v>50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0</v>
      </c>
      <c r="BJ138" s="1">
        <v>0</v>
      </c>
      <c r="BK138" s="1">
        <v>0</v>
      </c>
      <c r="BL138" s="1">
        <v>0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1">
        <v>0</v>
      </c>
      <c r="CC138" s="1">
        <v>0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9">
        <v>0</v>
      </c>
    </row>
    <row r="139" spans="5:88" x14ac:dyDescent="0.25">
      <c r="E139" s="21" t="s">
        <v>153</v>
      </c>
      <c r="F139" s="19"/>
      <c r="G139" s="24">
        <v>7</v>
      </c>
      <c r="H139" s="3">
        <v>42.9</v>
      </c>
      <c r="I139" s="2">
        <v>57.1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0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1">
        <v>0</v>
      </c>
      <c r="CC139" s="1">
        <v>0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9">
        <v>0</v>
      </c>
    </row>
    <row r="140" spans="5:88" x14ac:dyDescent="0.25">
      <c r="E140" s="21" t="s">
        <v>154</v>
      </c>
      <c r="F140" s="19"/>
      <c r="G140" s="24">
        <v>1</v>
      </c>
      <c r="H140" s="4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2">
        <v>100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0</v>
      </c>
      <c r="BG140" s="1">
        <v>0</v>
      </c>
      <c r="BH140" s="1">
        <v>0</v>
      </c>
      <c r="BI140" s="1">
        <v>0</v>
      </c>
      <c r="BJ140" s="1">
        <v>0</v>
      </c>
      <c r="BK140" s="1">
        <v>0</v>
      </c>
      <c r="BL140" s="1">
        <v>0</v>
      </c>
      <c r="BM140" s="1">
        <v>0</v>
      </c>
      <c r="BN140" s="1">
        <v>0</v>
      </c>
      <c r="BO140" s="1">
        <v>0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0</v>
      </c>
      <c r="CC140" s="1">
        <v>0</v>
      </c>
      <c r="CD140" s="1">
        <v>0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9">
        <v>0</v>
      </c>
    </row>
    <row r="141" spans="5:88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1">
        <v>0</v>
      </c>
      <c r="CC141" s="1">
        <v>0</v>
      </c>
      <c r="CD141" s="1">
        <v>0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9">
        <v>0</v>
      </c>
    </row>
    <row r="142" spans="5:88" x14ac:dyDescent="0.25">
      <c r="E142" s="21" t="s">
        <v>156</v>
      </c>
      <c r="F142" s="19"/>
      <c r="G142" s="24">
        <v>1</v>
      </c>
      <c r="H142" s="4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2">
        <v>100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  <c r="CC142" s="1">
        <v>0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0</v>
      </c>
      <c r="CJ142" s="9">
        <v>0</v>
      </c>
    </row>
    <row r="143" spans="5:88" x14ac:dyDescent="0.25">
      <c r="E143" s="21" t="s">
        <v>157</v>
      </c>
      <c r="F143" s="19"/>
      <c r="G143" s="24">
        <v>8</v>
      </c>
      <c r="H143" s="3">
        <v>12.5</v>
      </c>
      <c r="I143" s="2">
        <v>12.5</v>
      </c>
      <c r="J143" s="1">
        <v>0</v>
      </c>
      <c r="K143" s="2">
        <v>12.5</v>
      </c>
      <c r="L143" s="1">
        <v>0</v>
      </c>
      <c r="M143" s="2">
        <v>12.5</v>
      </c>
      <c r="N143" s="1">
        <v>0</v>
      </c>
      <c r="O143" s="2">
        <v>12.5</v>
      </c>
      <c r="P143" s="2">
        <v>12.5</v>
      </c>
      <c r="Q143" s="2">
        <v>12.5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0</v>
      </c>
      <c r="BI143" s="2">
        <v>12.5</v>
      </c>
      <c r="BJ143" s="1">
        <v>0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  <c r="CC143" s="1">
        <v>0</v>
      </c>
      <c r="CD143" s="1">
        <v>0</v>
      </c>
      <c r="CE143" s="1">
        <v>0</v>
      </c>
      <c r="CF143" s="1">
        <v>0</v>
      </c>
      <c r="CG143" s="1">
        <v>0</v>
      </c>
      <c r="CH143" s="1">
        <v>0</v>
      </c>
      <c r="CI143" s="1">
        <v>0</v>
      </c>
      <c r="CJ143" s="9">
        <v>0</v>
      </c>
    </row>
    <row r="144" spans="5:88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0</v>
      </c>
      <c r="BG144" s="7">
        <v>0</v>
      </c>
      <c r="BH144" s="7">
        <v>0</v>
      </c>
      <c r="BI144" s="7">
        <v>0</v>
      </c>
      <c r="BJ144" s="7">
        <v>0</v>
      </c>
      <c r="BK144" s="7">
        <v>0</v>
      </c>
      <c r="BL144" s="7">
        <v>0</v>
      </c>
      <c r="BM144" s="7">
        <v>0</v>
      </c>
      <c r="BN144" s="7">
        <v>0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0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7">
        <v>0</v>
      </c>
      <c r="CA144" s="7">
        <v>0</v>
      </c>
      <c r="CB144" s="7">
        <v>0</v>
      </c>
      <c r="CC144" s="7">
        <v>0</v>
      </c>
      <c r="CD144" s="7">
        <v>0</v>
      </c>
      <c r="CE144" s="7">
        <v>0</v>
      </c>
      <c r="CF144" s="7">
        <v>0</v>
      </c>
      <c r="CG144" s="7">
        <v>0</v>
      </c>
      <c r="CH144" s="7">
        <v>0</v>
      </c>
      <c r="CI144" s="7">
        <v>0</v>
      </c>
      <c r="CJ144" s="34">
        <v>100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&amp;CP(6)</oddFooter>
  </headerFooter>
  <rowBreaks count="1" manualBreakCount="1">
    <brk id="1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44"/>
  <sheetViews>
    <sheetView workbookViewId="0"/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0" width="8.59765625" style="14" customWidth="1"/>
    <col min="11" max="16384" width="8.8984375" style="14"/>
  </cols>
  <sheetData>
    <row r="4" spans="2:10" x14ac:dyDescent="0.25">
      <c r="B4" s="22" t="str">
        <f xml:space="preserve"> HYPERLINK("#'目次'!B13", "[7]")</f>
        <v>[7]</v>
      </c>
      <c r="C4" s="12" t="s">
        <v>290</v>
      </c>
    </row>
    <row r="7" spans="2:10" x14ac:dyDescent="0.25">
      <c r="C7" s="12" t="s">
        <v>11</v>
      </c>
    </row>
    <row r="8" spans="2:10" x14ac:dyDescent="0.25">
      <c r="E8" s="42"/>
      <c r="F8" s="43"/>
      <c r="G8" s="16" t="s">
        <v>12</v>
      </c>
      <c r="H8" s="26" t="s">
        <v>291</v>
      </c>
      <c r="I8" s="6" t="s">
        <v>292</v>
      </c>
      <c r="J8" s="18" t="s">
        <v>21</v>
      </c>
    </row>
    <row r="9" spans="2:10" x14ac:dyDescent="0.25">
      <c r="E9" s="44"/>
      <c r="F9" s="45"/>
      <c r="G9" s="17"/>
      <c r="H9" s="27"/>
      <c r="I9" s="5"/>
      <c r="J9" s="28"/>
    </row>
    <row r="10" spans="2:10" x14ac:dyDescent="0.25">
      <c r="E10" s="21" t="s">
        <v>24</v>
      </c>
      <c r="F10" s="19"/>
      <c r="G10" s="25">
        <v>331</v>
      </c>
      <c r="H10" s="29">
        <v>42.6</v>
      </c>
      <c r="I10" s="11">
        <v>57.1</v>
      </c>
      <c r="J10" s="32">
        <v>0.3</v>
      </c>
    </row>
    <row r="11" spans="2:10" x14ac:dyDescent="0.25">
      <c r="E11" s="21" t="s">
        <v>25</v>
      </c>
      <c r="F11" s="19"/>
      <c r="G11" s="24">
        <v>19</v>
      </c>
      <c r="H11" s="3">
        <v>73.7</v>
      </c>
      <c r="I11" s="2">
        <v>26.3</v>
      </c>
      <c r="J11" s="9">
        <v>0</v>
      </c>
    </row>
    <row r="12" spans="2:10" x14ac:dyDescent="0.25">
      <c r="E12" s="21" t="s">
        <v>26</v>
      </c>
      <c r="F12" s="19"/>
      <c r="G12" s="24">
        <v>11</v>
      </c>
      <c r="H12" s="3">
        <v>9.1</v>
      </c>
      <c r="I12" s="2">
        <v>90.9</v>
      </c>
      <c r="J12" s="9">
        <v>0</v>
      </c>
    </row>
    <row r="13" spans="2:10" x14ac:dyDescent="0.25">
      <c r="E13" s="21" t="s">
        <v>27</v>
      </c>
      <c r="F13" s="19"/>
      <c r="G13" s="24">
        <v>8</v>
      </c>
      <c r="H13" s="3">
        <v>50</v>
      </c>
      <c r="I13" s="2">
        <v>50</v>
      </c>
      <c r="J13" s="9">
        <v>0</v>
      </c>
    </row>
    <row r="14" spans="2:10" x14ac:dyDescent="0.25">
      <c r="E14" s="21" t="s">
        <v>28</v>
      </c>
      <c r="F14" s="19"/>
      <c r="G14" s="24">
        <v>111</v>
      </c>
      <c r="H14" s="3">
        <v>37.799999999999997</v>
      </c>
      <c r="I14" s="2">
        <v>61.3</v>
      </c>
      <c r="J14" s="8">
        <v>0.9</v>
      </c>
    </row>
    <row r="15" spans="2:10" x14ac:dyDescent="0.25">
      <c r="E15" s="21" t="s">
        <v>29</v>
      </c>
      <c r="F15" s="19"/>
      <c r="G15" s="24">
        <v>14</v>
      </c>
      <c r="H15" s="3">
        <v>78.599999999999994</v>
      </c>
      <c r="I15" s="2">
        <v>21.4</v>
      </c>
      <c r="J15" s="9">
        <v>0</v>
      </c>
    </row>
    <row r="16" spans="2:10" x14ac:dyDescent="0.25">
      <c r="E16" s="21" t="s">
        <v>30</v>
      </c>
      <c r="F16" s="19"/>
      <c r="G16" s="24">
        <v>108</v>
      </c>
      <c r="H16" s="3">
        <v>6.5</v>
      </c>
      <c r="I16" s="2">
        <v>93.5</v>
      </c>
      <c r="J16" s="9">
        <v>0</v>
      </c>
    </row>
    <row r="17" spans="5:10" x14ac:dyDescent="0.25">
      <c r="E17" s="21" t="s">
        <v>31</v>
      </c>
      <c r="F17" s="19"/>
      <c r="G17" s="24">
        <v>150</v>
      </c>
      <c r="H17" s="3">
        <v>44.7</v>
      </c>
      <c r="I17" s="2">
        <v>55.3</v>
      </c>
      <c r="J17" s="9">
        <v>0</v>
      </c>
    </row>
    <row r="18" spans="5:10" ht="25.2" x14ac:dyDescent="0.25">
      <c r="E18" s="21" t="s">
        <v>32</v>
      </c>
      <c r="F18" s="19"/>
      <c r="G18" s="24">
        <v>5</v>
      </c>
      <c r="H18" s="3">
        <v>20</v>
      </c>
      <c r="I18" s="2">
        <v>80</v>
      </c>
      <c r="J18" s="9">
        <v>0</v>
      </c>
    </row>
    <row r="19" spans="5:10" x14ac:dyDescent="0.25">
      <c r="E19" s="21" t="s">
        <v>33</v>
      </c>
      <c r="F19" s="19"/>
      <c r="G19" s="24">
        <v>45</v>
      </c>
      <c r="H19" s="3">
        <v>46.7</v>
      </c>
      <c r="I19" s="2">
        <v>51.1</v>
      </c>
      <c r="J19" s="8">
        <v>2.2000000000000002</v>
      </c>
    </row>
    <row r="20" spans="5:10" x14ac:dyDescent="0.25">
      <c r="E20" s="21" t="s">
        <v>34</v>
      </c>
      <c r="F20" s="19"/>
      <c r="G20" s="24">
        <v>2</v>
      </c>
      <c r="H20" s="4">
        <v>0</v>
      </c>
      <c r="I20" s="2">
        <v>100</v>
      </c>
      <c r="J20" s="9">
        <v>0</v>
      </c>
    </row>
    <row r="21" spans="5:10" x14ac:dyDescent="0.25">
      <c r="E21" s="21" t="s">
        <v>35</v>
      </c>
      <c r="F21" s="19"/>
      <c r="G21" s="24">
        <v>3</v>
      </c>
      <c r="H21" s="3">
        <v>100</v>
      </c>
      <c r="I21" s="1">
        <v>0</v>
      </c>
      <c r="J21" s="9">
        <v>0</v>
      </c>
    </row>
    <row r="22" spans="5:10" x14ac:dyDescent="0.25">
      <c r="E22" s="21" t="s">
        <v>36</v>
      </c>
      <c r="F22" s="19"/>
      <c r="G22" s="24">
        <v>124</v>
      </c>
      <c r="H22" s="3">
        <v>25</v>
      </c>
      <c r="I22" s="2">
        <v>75</v>
      </c>
      <c r="J22" s="9">
        <v>0</v>
      </c>
    </row>
    <row r="23" spans="5:10" x14ac:dyDescent="0.25">
      <c r="E23" s="21" t="s">
        <v>37</v>
      </c>
      <c r="F23" s="19"/>
      <c r="G23" s="24">
        <v>6</v>
      </c>
      <c r="H23" s="3">
        <v>83.3</v>
      </c>
      <c r="I23" s="2">
        <v>16.7</v>
      </c>
      <c r="J23" s="9">
        <v>0</v>
      </c>
    </row>
    <row r="24" spans="5:10" x14ac:dyDescent="0.25">
      <c r="E24" s="21" t="s">
        <v>38</v>
      </c>
      <c r="F24" s="19"/>
      <c r="G24" s="24">
        <v>2</v>
      </c>
      <c r="H24" s="3">
        <v>100</v>
      </c>
      <c r="I24" s="1">
        <v>0</v>
      </c>
      <c r="J24" s="9">
        <v>0</v>
      </c>
    </row>
    <row r="25" spans="5:10" x14ac:dyDescent="0.25">
      <c r="E25" s="21" t="s">
        <v>39</v>
      </c>
      <c r="F25" s="19"/>
      <c r="G25" s="24">
        <v>25</v>
      </c>
      <c r="H25" s="4">
        <v>0</v>
      </c>
      <c r="I25" s="2">
        <v>100</v>
      </c>
      <c r="J25" s="9">
        <v>0</v>
      </c>
    </row>
    <row r="26" spans="5:10" x14ac:dyDescent="0.25">
      <c r="E26" s="21" t="s">
        <v>40</v>
      </c>
      <c r="F26" s="19"/>
      <c r="G26" s="24">
        <v>40</v>
      </c>
      <c r="H26" s="3">
        <v>22.5</v>
      </c>
      <c r="I26" s="2">
        <v>75</v>
      </c>
      <c r="J26" s="8">
        <v>2.5</v>
      </c>
    </row>
    <row r="27" spans="5:10" x14ac:dyDescent="0.25">
      <c r="E27" s="21" t="s">
        <v>41</v>
      </c>
      <c r="F27" s="19"/>
      <c r="G27" s="24">
        <v>0</v>
      </c>
      <c r="H27" s="4">
        <v>0</v>
      </c>
      <c r="I27" s="1">
        <v>0</v>
      </c>
      <c r="J27" s="9">
        <v>0</v>
      </c>
    </row>
    <row r="28" spans="5:10" x14ac:dyDescent="0.25">
      <c r="E28" s="21" t="s">
        <v>42</v>
      </c>
      <c r="F28" s="19"/>
      <c r="G28" s="24">
        <v>24</v>
      </c>
      <c r="H28" s="3">
        <v>79.2</v>
      </c>
      <c r="I28" s="2">
        <v>20.8</v>
      </c>
      <c r="J28" s="9">
        <v>0</v>
      </c>
    </row>
    <row r="29" spans="5:10" x14ac:dyDescent="0.25">
      <c r="E29" s="21" t="s">
        <v>43</v>
      </c>
      <c r="F29" s="19"/>
      <c r="G29" s="24">
        <v>13</v>
      </c>
      <c r="H29" s="3">
        <v>84.6</v>
      </c>
      <c r="I29" s="2">
        <v>15.4</v>
      </c>
      <c r="J29" s="9">
        <v>0</v>
      </c>
    </row>
    <row r="30" spans="5:10" x14ac:dyDescent="0.25">
      <c r="E30" s="21" t="s">
        <v>44</v>
      </c>
      <c r="F30" s="19"/>
      <c r="G30" s="24">
        <v>417</v>
      </c>
      <c r="H30" s="3">
        <v>9.6</v>
      </c>
      <c r="I30" s="2">
        <v>90.2</v>
      </c>
      <c r="J30" s="8">
        <v>0.2</v>
      </c>
    </row>
    <row r="31" spans="5:10" ht="25.2" x14ac:dyDescent="0.25">
      <c r="E31" s="21" t="s">
        <v>45</v>
      </c>
      <c r="F31" s="19"/>
      <c r="G31" s="24">
        <v>17</v>
      </c>
      <c r="H31" s="4">
        <v>0</v>
      </c>
      <c r="I31" s="2">
        <v>100</v>
      </c>
      <c r="J31" s="9">
        <v>0</v>
      </c>
    </row>
    <row r="32" spans="5:10" ht="25.2" x14ac:dyDescent="0.25">
      <c r="E32" s="21" t="s">
        <v>46</v>
      </c>
      <c r="F32" s="19"/>
      <c r="G32" s="24">
        <v>0</v>
      </c>
      <c r="H32" s="4">
        <v>0</v>
      </c>
      <c r="I32" s="1">
        <v>0</v>
      </c>
      <c r="J32" s="9">
        <v>0</v>
      </c>
    </row>
    <row r="33" spans="5:10" x14ac:dyDescent="0.25">
      <c r="E33" s="21" t="s">
        <v>47</v>
      </c>
      <c r="F33" s="19"/>
      <c r="G33" s="24">
        <v>2</v>
      </c>
      <c r="H33" s="3">
        <v>100</v>
      </c>
      <c r="I33" s="1">
        <v>0</v>
      </c>
      <c r="J33" s="9">
        <v>0</v>
      </c>
    </row>
    <row r="34" spans="5:10" ht="25.2" x14ac:dyDescent="0.25">
      <c r="E34" s="21" t="s">
        <v>48</v>
      </c>
      <c r="F34" s="19"/>
      <c r="G34" s="24">
        <v>331</v>
      </c>
      <c r="H34" s="3">
        <v>6.9</v>
      </c>
      <c r="I34" s="2">
        <v>92.7</v>
      </c>
      <c r="J34" s="8">
        <v>0.3</v>
      </c>
    </row>
    <row r="35" spans="5:10" x14ac:dyDescent="0.25">
      <c r="E35" s="21" t="s">
        <v>49</v>
      </c>
      <c r="F35" s="19"/>
      <c r="G35" s="24">
        <v>2</v>
      </c>
      <c r="H35" s="3">
        <v>50</v>
      </c>
      <c r="I35" s="2">
        <v>50</v>
      </c>
      <c r="J35" s="9">
        <v>0</v>
      </c>
    </row>
    <row r="36" spans="5:10" ht="25.2" x14ac:dyDescent="0.25">
      <c r="E36" s="21" t="s">
        <v>50</v>
      </c>
      <c r="F36" s="19"/>
      <c r="G36" s="24">
        <v>125</v>
      </c>
      <c r="H36" s="3">
        <v>66.400000000000006</v>
      </c>
      <c r="I36" s="2">
        <v>33.6</v>
      </c>
      <c r="J36" s="9">
        <v>0</v>
      </c>
    </row>
    <row r="37" spans="5:10" x14ac:dyDescent="0.25">
      <c r="E37" s="21" t="s">
        <v>51</v>
      </c>
      <c r="F37" s="19"/>
      <c r="G37" s="24">
        <v>36</v>
      </c>
      <c r="H37" s="3">
        <v>94.4</v>
      </c>
      <c r="I37" s="2">
        <v>5.6</v>
      </c>
      <c r="J37" s="9">
        <v>0</v>
      </c>
    </row>
    <row r="38" spans="5:10" x14ac:dyDescent="0.25">
      <c r="E38" s="21" t="s">
        <v>52</v>
      </c>
      <c r="F38" s="19"/>
      <c r="G38" s="24">
        <v>11</v>
      </c>
      <c r="H38" s="3">
        <v>100</v>
      </c>
      <c r="I38" s="1">
        <v>0</v>
      </c>
      <c r="J38" s="9">
        <v>0</v>
      </c>
    </row>
    <row r="39" spans="5:10" x14ac:dyDescent="0.25">
      <c r="E39" s="21" t="s">
        <v>53</v>
      </c>
      <c r="F39" s="19"/>
      <c r="G39" s="24">
        <v>92</v>
      </c>
      <c r="H39" s="3">
        <v>20.7</v>
      </c>
      <c r="I39" s="2">
        <v>79.3</v>
      </c>
      <c r="J39" s="9">
        <v>0</v>
      </c>
    </row>
    <row r="40" spans="5:10" x14ac:dyDescent="0.25">
      <c r="E40" s="21" t="s">
        <v>54</v>
      </c>
      <c r="F40" s="19"/>
      <c r="G40" s="24">
        <v>25</v>
      </c>
      <c r="H40" s="3">
        <v>100</v>
      </c>
      <c r="I40" s="1">
        <v>0</v>
      </c>
      <c r="J40" s="9">
        <v>0</v>
      </c>
    </row>
    <row r="41" spans="5:10" x14ac:dyDescent="0.25">
      <c r="E41" s="21" t="s">
        <v>55</v>
      </c>
      <c r="F41" s="19"/>
      <c r="G41" s="24">
        <v>2</v>
      </c>
      <c r="H41" s="3">
        <v>50</v>
      </c>
      <c r="I41" s="2">
        <v>50</v>
      </c>
      <c r="J41" s="9">
        <v>0</v>
      </c>
    </row>
    <row r="42" spans="5:10" x14ac:dyDescent="0.25">
      <c r="E42" s="21" t="s">
        <v>56</v>
      </c>
      <c r="F42" s="19"/>
      <c r="G42" s="24">
        <v>6</v>
      </c>
      <c r="H42" s="3">
        <v>100</v>
      </c>
      <c r="I42" s="1">
        <v>0</v>
      </c>
      <c r="J42" s="9">
        <v>0</v>
      </c>
    </row>
    <row r="43" spans="5:10" x14ac:dyDescent="0.25">
      <c r="E43" s="21" t="s">
        <v>57</v>
      </c>
      <c r="F43" s="19"/>
      <c r="G43" s="24">
        <v>70</v>
      </c>
      <c r="H43" s="3">
        <v>82.9</v>
      </c>
      <c r="I43" s="2">
        <v>15.7</v>
      </c>
      <c r="J43" s="8">
        <v>1.4</v>
      </c>
    </row>
    <row r="44" spans="5:10" x14ac:dyDescent="0.25">
      <c r="E44" s="21" t="s">
        <v>58</v>
      </c>
      <c r="F44" s="19"/>
      <c r="G44" s="24">
        <v>31</v>
      </c>
      <c r="H44" s="3">
        <v>19.399999999999999</v>
      </c>
      <c r="I44" s="2">
        <v>80.599999999999994</v>
      </c>
      <c r="J44" s="9">
        <v>0</v>
      </c>
    </row>
    <row r="45" spans="5:10" x14ac:dyDescent="0.25">
      <c r="E45" s="21" t="s">
        <v>59</v>
      </c>
      <c r="F45" s="19"/>
      <c r="G45" s="24">
        <v>87</v>
      </c>
      <c r="H45" s="3">
        <v>1.1000000000000001</v>
      </c>
      <c r="I45" s="2">
        <v>96.6</v>
      </c>
      <c r="J45" s="8">
        <v>2.2999999999999998</v>
      </c>
    </row>
    <row r="46" spans="5:10" x14ac:dyDescent="0.25">
      <c r="E46" s="21" t="s">
        <v>60</v>
      </c>
      <c r="F46" s="19"/>
      <c r="G46" s="24">
        <v>51</v>
      </c>
      <c r="H46" s="3">
        <v>17.600000000000001</v>
      </c>
      <c r="I46" s="2">
        <v>82.4</v>
      </c>
      <c r="J46" s="9">
        <v>0</v>
      </c>
    </row>
    <row r="47" spans="5:10" x14ac:dyDescent="0.25">
      <c r="E47" s="21" t="s">
        <v>61</v>
      </c>
      <c r="F47" s="19"/>
      <c r="G47" s="24">
        <v>22</v>
      </c>
      <c r="H47" s="3">
        <v>72.7</v>
      </c>
      <c r="I47" s="2">
        <v>27.3</v>
      </c>
      <c r="J47" s="9">
        <v>0</v>
      </c>
    </row>
    <row r="48" spans="5:10" x14ac:dyDescent="0.25">
      <c r="E48" s="21" t="s">
        <v>62</v>
      </c>
      <c r="F48" s="19"/>
      <c r="G48" s="24">
        <v>185</v>
      </c>
      <c r="H48" s="3">
        <v>5.4</v>
      </c>
      <c r="I48" s="2">
        <v>94.1</v>
      </c>
      <c r="J48" s="8">
        <v>0.5</v>
      </c>
    </row>
    <row r="49" spans="5:10" x14ac:dyDescent="0.25">
      <c r="E49" s="21" t="s">
        <v>63</v>
      </c>
      <c r="F49" s="19"/>
      <c r="G49" s="24">
        <v>409</v>
      </c>
      <c r="H49" s="3">
        <v>85.3</v>
      </c>
      <c r="I49" s="2">
        <v>14.4</v>
      </c>
      <c r="J49" s="8">
        <v>0.2</v>
      </c>
    </row>
    <row r="50" spans="5:10" x14ac:dyDescent="0.25">
      <c r="E50" s="21" t="s">
        <v>64</v>
      </c>
      <c r="F50" s="19"/>
      <c r="G50" s="24">
        <v>37</v>
      </c>
      <c r="H50" s="3">
        <v>100</v>
      </c>
      <c r="I50" s="1">
        <v>0</v>
      </c>
      <c r="J50" s="9">
        <v>0</v>
      </c>
    </row>
    <row r="51" spans="5:10" x14ac:dyDescent="0.25">
      <c r="E51" s="21" t="s">
        <v>65</v>
      </c>
      <c r="F51" s="19"/>
      <c r="G51" s="24">
        <v>0</v>
      </c>
      <c r="H51" s="4">
        <v>0</v>
      </c>
      <c r="I51" s="1">
        <v>0</v>
      </c>
      <c r="J51" s="9">
        <v>0</v>
      </c>
    </row>
    <row r="52" spans="5:10" x14ac:dyDescent="0.25">
      <c r="E52" s="21" t="s">
        <v>66</v>
      </c>
      <c r="F52" s="19"/>
      <c r="G52" s="24">
        <v>20</v>
      </c>
      <c r="H52" s="3">
        <v>100</v>
      </c>
      <c r="I52" s="1">
        <v>0</v>
      </c>
      <c r="J52" s="9">
        <v>0</v>
      </c>
    </row>
    <row r="53" spans="5:10" x14ac:dyDescent="0.25">
      <c r="E53" s="21" t="s">
        <v>67</v>
      </c>
      <c r="F53" s="19"/>
      <c r="G53" s="24">
        <v>6</v>
      </c>
      <c r="H53" s="3">
        <v>100</v>
      </c>
      <c r="I53" s="1">
        <v>0</v>
      </c>
      <c r="J53" s="9">
        <v>0</v>
      </c>
    </row>
    <row r="54" spans="5:10" x14ac:dyDescent="0.25">
      <c r="E54" s="21" t="s">
        <v>68</v>
      </c>
      <c r="F54" s="19"/>
      <c r="G54" s="24">
        <v>4</v>
      </c>
      <c r="H54" s="3">
        <v>25</v>
      </c>
      <c r="I54" s="2">
        <v>75</v>
      </c>
      <c r="J54" s="9">
        <v>0</v>
      </c>
    </row>
    <row r="55" spans="5:10" x14ac:dyDescent="0.25">
      <c r="E55" s="21" t="s">
        <v>69</v>
      </c>
      <c r="F55" s="19"/>
      <c r="G55" s="24">
        <v>28</v>
      </c>
      <c r="H55" s="4">
        <v>0</v>
      </c>
      <c r="I55" s="2">
        <v>100</v>
      </c>
      <c r="J55" s="9">
        <v>0</v>
      </c>
    </row>
    <row r="56" spans="5:10" x14ac:dyDescent="0.25">
      <c r="E56" s="21" t="s">
        <v>70</v>
      </c>
      <c r="F56" s="19"/>
      <c r="G56" s="24">
        <v>3</v>
      </c>
      <c r="H56" s="3">
        <v>100</v>
      </c>
      <c r="I56" s="1">
        <v>0</v>
      </c>
      <c r="J56" s="9">
        <v>0</v>
      </c>
    </row>
    <row r="57" spans="5:10" x14ac:dyDescent="0.25">
      <c r="E57" s="21" t="s">
        <v>71</v>
      </c>
      <c r="F57" s="19"/>
      <c r="G57" s="24">
        <v>5</v>
      </c>
      <c r="H57" s="3">
        <v>60</v>
      </c>
      <c r="I57" s="2">
        <v>40</v>
      </c>
      <c r="J57" s="9">
        <v>0</v>
      </c>
    </row>
    <row r="58" spans="5:10" x14ac:dyDescent="0.25">
      <c r="E58" s="21" t="s">
        <v>72</v>
      </c>
      <c r="F58" s="19"/>
      <c r="G58" s="24">
        <v>0</v>
      </c>
      <c r="H58" s="4">
        <v>0</v>
      </c>
      <c r="I58" s="1">
        <v>0</v>
      </c>
      <c r="J58" s="9">
        <v>0</v>
      </c>
    </row>
    <row r="59" spans="5:10" x14ac:dyDescent="0.25">
      <c r="E59" s="21" t="s">
        <v>73</v>
      </c>
      <c r="F59" s="19"/>
      <c r="G59" s="24">
        <v>0</v>
      </c>
      <c r="H59" s="4">
        <v>0</v>
      </c>
      <c r="I59" s="1">
        <v>0</v>
      </c>
      <c r="J59" s="9">
        <v>0</v>
      </c>
    </row>
    <row r="60" spans="5:10" x14ac:dyDescent="0.25">
      <c r="E60" s="21" t="s">
        <v>74</v>
      </c>
      <c r="F60" s="19"/>
      <c r="G60" s="24">
        <v>0</v>
      </c>
      <c r="H60" s="4">
        <v>0</v>
      </c>
      <c r="I60" s="1">
        <v>0</v>
      </c>
      <c r="J60" s="9">
        <v>0</v>
      </c>
    </row>
    <row r="61" spans="5:10" x14ac:dyDescent="0.25">
      <c r="E61" s="21" t="s">
        <v>75</v>
      </c>
      <c r="F61" s="19"/>
      <c r="G61" s="24">
        <v>2</v>
      </c>
      <c r="H61" s="4">
        <v>0</v>
      </c>
      <c r="I61" s="2">
        <v>100</v>
      </c>
      <c r="J61" s="9">
        <v>0</v>
      </c>
    </row>
    <row r="62" spans="5:10" x14ac:dyDescent="0.25">
      <c r="E62" s="21" t="s">
        <v>76</v>
      </c>
      <c r="F62" s="19"/>
      <c r="G62" s="24">
        <v>42</v>
      </c>
      <c r="H62" s="3">
        <v>7.1</v>
      </c>
      <c r="I62" s="2">
        <v>92.9</v>
      </c>
      <c r="J62" s="9">
        <v>0</v>
      </c>
    </row>
    <row r="63" spans="5:10" x14ac:dyDescent="0.25">
      <c r="E63" s="21" t="s">
        <v>77</v>
      </c>
      <c r="F63" s="19"/>
      <c r="G63" s="24">
        <v>33</v>
      </c>
      <c r="H63" s="3">
        <v>21.2</v>
      </c>
      <c r="I63" s="2">
        <v>78.8</v>
      </c>
      <c r="J63" s="9">
        <v>0</v>
      </c>
    </row>
    <row r="64" spans="5:10" x14ac:dyDescent="0.25">
      <c r="E64" s="21" t="s">
        <v>78</v>
      </c>
      <c r="F64" s="19"/>
      <c r="G64" s="24">
        <v>17</v>
      </c>
      <c r="H64" s="3">
        <v>5.9</v>
      </c>
      <c r="I64" s="2">
        <v>94.1</v>
      </c>
      <c r="J64" s="9">
        <v>0</v>
      </c>
    </row>
    <row r="65" spans="5:10" x14ac:dyDescent="0.25">
      <c r="E65" s="21" t="s">
        <v>79</v>
      </c>
      <c r="F65" s="19"/>
      <c r="G65" s="24">
        <v>15</v>
      </c>
      <c r="H65" s="3">
        <v>13.3</v>
      </c>
      <c r="I65" s="2">
        <v>80</v>
      </c>
      <c r="J65" s="8">
        <v>6.7</v>
      </c>
    </row>
    <row r="66" spans="5:10" x14ac:dyDescent="0.25">
      <c r="E66" s="21" t="s">
        <v>80</v>
      </c>
      <c r="F66" s="19"/>
      <c r="G66" s="24">
        <v>1</v>
      </c>
      <c r="H66" s="4">
        <v>0</v>
      </c>
      <c r="I66" s="2">
        <v>100</v>
      </c>
      <c r="J66" s="9">
        <v>0</v>
      </c>
    </row>
    <row r="67" spans="5:10" x14ac:dyDescent="0.25">
      <c r="E67" s="21" t="s">
        <v>81</v>
      </c>
      <c r="F67" s="19"/>
      <c r="G67" s="24">
        <v>0</v>
      </c>
      <c r="H67" s="4">
        <v>0</v>
      </c>
      <c r="I67" s="1">
        <v>0</v>
      </c>
      <c r="J67" s="9">
        <v>0</v>
      </c>
    </row>
    <row r="68" spans="5:10" x14ac:dyDescent="0.25">
      <c r="E68" s="21" t="s">
        <v>82</v>
      </c>
      <c r="F68" s="19"/>
      <c r="G68" s="24">
        <v>25</v>
      </c>
      <c r="H68" s="3">
        <v>28</v>
      </c>
      <c r="I68" s="2">
        <v>72</v>
      </c>
      <c r="J68" s="9">
        <v>0</v>
      </c>
    </row>
    <row r="69" spans="5:10" x14ac:dyDescent="0.25">
      <c r="E69" s="21" t="s">
        <v>83</v>
      </c>
      <c r="F69" s="19"/>
      <c r="G69" s="24">
        <v>11</v>
      </c>
      <c r="H69" s="3">
        <v>18.2</v>
      </c>
      <c r="I69" s="2">
        <v>81.8</v>
      </c>
      <c r="J69" s="9">
        <v>0</v>
      </c>
    </row>
    <row r="70" spans="5:10" x14ac:dyDescent="0.25">
      <c r="E70" s="21" t="s">
        <v>84</v>
      </c>
      <c r="F70" s="19"/>
      <c r="G70" s="24">
        <v>10</v>
      </c>
      <c r="H70" s="3">
        <v>40</v>
      </c>
      <c r="I70" s="2">
        <v>60</v>
      </c>
      <c r="J70" s="9">
        <v>0</v>
      </c>
    </row>
    <row r="71" spans="5:10" x14ac:dyDescent="0.25">
      <c r="E71" s="21" t="s">
        <v>85</v>
      </c>
      <c r="F71" s="19"/>
      <c r="G71" s="24">
        <v>14</v>
      </c>
      <c r="H71" s="3">
        <v>7.1</v>
      </c>
      <c r="I71" s="2">
        <v>92.9</v>
      </c>
      <c r="J71" s="9">
        <v>0</v>
      </c>
    </row>
    <row r="72" spans="5:10" x14ac:dyDescent="0.25">
      <c r="E72" s="21" t="s">
        <v>86</v>
      </c>
      <c r="F72" s="19"/>
      <c r="G72" s="24">
        <v>41</v>
      </c>
      <c r="H72" s="3">
        <v>4.9000000000000004</v>
      </c>
      <c r="I72" s="2">
        <v>95.1</v>
      </c>
      <c r="J72" s="9">
        <v>0</v>
      </c>
    </row>
    <row r="73" spans="5:10" x14ac:dyDescent="0.25">
      <c r="E73" s="21" t="s">
        <v>87</v>
      </c>
      <c r="F73" s="19"/>
      <c r="G73" s="24">
        <v>10</v>
      </c>
      <c r="H73" s="4">
        <v>0</v>
      </c>
      <c r="I73" s="2">
        <v>100</v>
      </c>
      <c r="J73" s="9">
        <v>0</v>
      </c>
    </row>
    <row r="74" spans="5:10" x14ac:dyDescent="0.25">
      <c r="E74" s="21" t="s">
        <v>88</v>
      </c>
      <c r="F74" s="19"/>
      <c r="G74" s="24">
        <v>7</v>
      </c>
      <c r="H74" s="4">
        <v>0</v>
      </c>
      <c r="I74" s="2">
        <v>100</v>
      </c>
      <c r="J74" s="9">
        <v>0</v>
      </c>
    </row>
    <row r="75" spans="5:10" x14ac:dyDescent="0.25">
      <c r="E75" s="21" t="s">
        <v>89</v>
      </c>
      <c r="F75" s="19"/>
      <c r="G75" s="24">
        <v>40</v>
      </c>
      <c r="H75" s="3">
        <v>5</v>
      </c>
      <c r="I75" s="2">
        <v>95</v>
      </c>
      <c r="J75" s="9">
        <v>0</v>
      </c>
    </row>
    <row r="76" spans="5:10" x14ac:dyDescent="0.25">
      <c r="E76" s="21" t="s">
        <v>90</v>
      </c>
      <c r="F76" s="19"/>
      <c r="G76" s="24">
        <v>73</v>
      </c>
      <c r="H76" s="3">
        <v>1.4</v>
      </c>
      <c r="I76" s="2">
        <v>98.6</v>
      </c>
      <c r="J76" s="9">
        <v>0</v>
      </c>
    </row>
    <row r="77" spans="5:10" x14ac:dyDescent="0.25">
      <c r="E77" s="21" t="s">
        <v>91</v>
      </c>
      <c r="F77" s="19"/>
      <c r="G77" s="24">
        <v>40</v>
      </c>
      <c r="H77" s="4">
        <v>0</v>
      </c>
      <c r="I77" s="2">
        <v>97.5</v>
      </c>
      <c r="J77" s="8">
        <v>2.5</v>
      </c>
    </row>
    <row r="78" spans="5:10" x14ac:dyDescent="0.25">
      <c r="E78" s="21" t="s">
        <v>92</v>
      </c>
      <c r="F78" s="19"/>
      <c r="G78" s="24">
        <v>746</v>
      </c>
      <c r="H78" s="3">
        <v>3.4</v>
      </c>
      <c r="I78" s="2">
        <v>96.5</v>
      </c>
      <c r="J78" s="8">
        <v>0.1</v>
      </c>
    </row>
    <row r="79" spans="5:10" x14ac:dyDescent="0.25">
      <c r="E79" s="21" t="s">
        <v>93</v>
      </c>
      <c r="F79" s="19"/>
      <c r="G79" s="24">
        <v>234</v>
      </c>
      <c r="H79" s="3">
        <v>3</v>
      </c>
      <c r="I79" s="2">
        <v>96.6</v>
      </c>
      <c r="J79" s="8">
        <v>0.4</v>
      </c>
    </row>
    <row r="80" spans="5:10" x14ac:dyDescent="0.25">
      <c r="E80" s="21" t="s">
        <v>94</v>
      </c>
      <c r="F80" s="19"/>
      <c r="G80" s="24">
        <v>11</v>
      </c>
      <c r="H80" s="3">
        <v>9.1</v>
      </c>
      <c r="I80" s="2">
        <v>81.8</v>
      </c>
      <c r="J80" s="8">
        <v>9.1</v>
      </c>
    </row>
    <row r="81" spans="5:10" x14ac:dyDescent="0.25">
      <c r="E81" s="21" t="s">
        <v>95</v>
      </c>
      <c r="F81" s="19"/>
      <c r="G81" s="24">
        <v>15</v>
      </c>
      <c r="H81" s="4">
        <v>0</v>
      </c>
      <c r="I81" s="2">
        <v>100</v>
      </c>
      <c r="J81" s="9">
        <v>0</v>
      </c>
    </row>
    <row r="82" spans="5:10" x14ac:dyDescent="0.25">
      <c r="E82" s="21" t="s">
        <v>96</v>
      </c>
      <c r="F82" s="19"/>
      <c r="G82" s="24">
        <v>9</v>
      </c>
      <c r="H82" s="3">
        <v>11.1</v>
      </c>
      <c r="I82" s="2">
        <v>88.9</v>
      </c>
      <c r="J82" s="9">
        <v>0</v>
      </c>
    </row>
    <row r="83" spans="5:10" x14ac:dyDescent="0.25">
      <c r="E83" s="21" t="s">
        <v>97</v>
      </c>
      <c r="F83" s="19"/>
      <c r="G83" s="24">
        <v>383</v>
      </c>
      <c r="H83" s="3">
        <v>2.1</v>
      </c>
      <c r="I83" s="2">
        <v>97.7</v>
      </c>
      <c r="J83" s="8">
        <v>0.3</v>
      </c>
    </row>
    <row r="84" spans="5:10" x14ac:dyDescent="0.25">
      <c r="E84" s="21" t="s">
        <v>98</v>
      </c>
      <c r="F84" s="19"/>
      <c r="G84" s="24">
        <v>13</v>
      </c>
      <c r="H84" s="4">
        <v>0</v>
      </c>
      <c r="I84" s="2">
        <v>100</v>
      </c>
      <c r="J84" s="9">
        <v>0</v>
      </c>
    </row>
    <row r="85" spans="5:10" x14ac:dyDescent="0.25">
      <c r="E85" s="21" t="s">
        <v>99</v>
      </c>
      <c r="F85" s="19"/>
      <c r="G85" s="24">
        <v>224</v>
      </c>
      <c r="H85" s="3">
        <v>9.8000000000000007</v>
      </c>
      <c r="I85" s="2">
        <v>89.7</v>
      </c>
      <c r="J85" s="8">
        <v>0.4</v>
      </c>
    </row>
    <row r="86" spans="5:10" x14ac:dyDescent="0.25">
      <c r="E86" s="21" t="s">
        <v>100</v>
      </c>
      <c r="F86" s="19"/>
      <c r="G86" s="24">
        <v>51</v>
      </c>
      <c r="H86" s="3">
        <v>7.8</v>
      </c>
      <c r="I86" s="2">
        <v>90.2</v>
      </c>
      <c r="J86" s="8">
        <v>2</v>
      </c>
    </row>
    <row r="87" spans="5:10" x14ac:dyDescent="0.25">
      <c r="E87" s="21" t="s">
        <v>101</v>
      </c>
      <c r="F87" s="19"/>
      <c r="G87" s="24">
        <v>377</v>
      </c>
      <c r="H87" s="3">
        <v>1.6</v>
      </c>
      <c r="I87" s="2">
        <v>97.9</v>
      </c>
      <c r="J87" s="8">
        <v>0.5</v>
      </c>
    </row>
    <row r="88" spans="5:10" x14ac:dyDescent="0.25">
      <c r="E88" s="21" t="s">
        <v>102</v>
      </c>
      <c r="F88" s="19"/>
      <c r="G88" s="24">
        <v>0</v>
      </c>
      <c r="H88" s="4">
        <v>0</v>
      </c>
      <c r="I88" s="1">
        <v>0</v>
      </c>
      <c r="J88" s="9">
        <v>0</v>
      </c>
    </row>
    <row r="89" spans="5:10" x14ac:dyDescent="0.25">
      <c r="E89" s="21" t="s">
        <v>103</v>
      </c>
      <c r="F89" s="19"/>
      <c r="G89" s="24">
        <v>1</v>
      </c>
      <c r="H89" s="3">
        <v>100</v>
      </c>
      <c r="I89" s="1">
        <v>0</v>
      </c>
      <c r="J89" s="9">
        <v>0</v>
      </c>
    </row>
    <row r="90" spans="5:10" x14ac:dyDescent="0.25">
      <c r="E90" s="21" t="s">
        <v>104</v>
      </c>
      <c r="F90" s="19"/>
      <c r="G90" s="24">
        <v>1</v>
      </c>
      <c r="H90" s="4">
        <v>0</v>
      </c>
      <c r="I90" s="2">
        <v>100</v>
      </c>
      <c r="J90" s="9">
        <v>0</v>
      </c>
    </row>
    <row r="91" spans="5:10" x14ac:dyDescent="0.25">
      <c r="E91" s="21" t="s">
        <v>105</v>
      </c>
      <c r="F91" s="19"/>
      <c r="G91" s="24">
        <v>13</v>
      </c>
      <c r="H91" s="4">
        <v>0</v>
      </c>
      <c r="I91" s="2">
        <v>100</v>
      </c>
      <c r="J91" s="9">
        <v>0</v>
      </c>
    </row>
    <row r="92" spans="5:10" x14ac:dyDescent="0.25">
      <c r="E92" s="21" t="s">
        <v>106</v>
      </c>
      <c r="F92" s="19"/>
      <c r="G92" s="24">
        <v>3</v>
      </c>
      <c r="H92" s="3">
        <v>100</v>
      </c>
      <c r="I92" s="1">
        <v>0</v>
      </c>
      <c r="J92" s="9">
        <v>0</v>
      </c>
    </row>
    <row r="93" spans="5:10" x14ac:dyDescent="0.25">
      <c r="E93" s="21" t="s">
        <v>107</v>
      </c>
      <c r="F93" s="19"/>
      <c r="G93" s="24">
        <v>2</v>
      </c>
      <c r="H93" s="4">
        <v>0</v>
      </c>
      <c r="I93" s="2">
        <v>100</v>
      </c>
      <c r="J93" s="9">
        <v>0</v>
      </c>
    </row>
    <row r="94" spans="5:10" x14ac:dyDescent="0.25">
      <c r="E94" s="21" t="s">
        <v>108</v>
      </c>
      <c r="F94" s="19"/>
      <c r="G94" s="24">
        <v>1</v>
      </c>
      <c r="H94" s="3">
        <v>100</v>
      </c>
      <c r="I94" s="1">
        <v>0</v>
      </c>
      <c r="J94" s="9">
        <v>0</v>
      </c>
    </row>
    <row r="95" spans="5:10" x14ac:dyDescent="0.25">
      <c r="E95" s="21" t="s">
        <v>109</v>
      </c>
      <c r="F95" s="19"/>
      <c r="G95" s="24">
        <v>3</v>
      </c>
      <c r="H95" s="3">
        <v>100</v>
      </c>
      <c r="I95" s="1">
        <v>0</v>
      </c>
      <c r="J95" s="9">
        <v>0</v>
      </c>
    </row>
    <row r="96" spans="5:10" x14ac:dyDescent="0.25">
      <c r="E96" s="21" t="s">
        <v>110</v>
      </c>
      <c r="F96" s="19"/>
      <c r="G96" s="24">
        <v>2</v>
      </c>
      <c r="H96" s="3">
        <v>100</v>
      </c>
      <c r="I96" s="1">
        <v>0</v>
      </c>
      <c r="J96" s="9">
        <v>0</v>
      </c>
    </row>
    <row r="97" spans="5:10" x14ac:dyDescent="0.25">
      <c r="E97" s="21" t="s">
        <v>111</v>
      </c>
      <c r="F97" s="19"/>
      <c r="G97" s="24">
        <v>4</v>
      </c>
      <c r="H97" s="3">
        <v>50</v>
      </c>
      <c r="I97" s="2">
        <v>50</v>
      </c>
      <c r="J97" s="9">
        <v>0</v>
      </c>
    </row>
    <row r="98" spans="5:10" x14ac:dyDescent="0.25">
      <c r="E98" s="21" t="s">
        <v>112</v>
      </c>
      <c r="F98" s="19"/>
      <c r="G98" s="24">
        <v>1</v>
      </c>
      <c r="H98" s="3">
        <v>100</v>
      </c>
      <c r="I98" s="1">
        <v>0</v>
      </c>
      <c r="J98" s="9">
        <v>0</v>
      </c>
    </row>
    <row r="99" spans="5:10" x14ac:dyDescent="0.25">
      <c r="E99" s="21" t="s">
        <v>113</v>
      </c>
      <c r="F99" s="19"/>
      <c r="G99" s="24">
        <v>1</v>
      </c>
      <c r="H99" s="4">
        <v>0</v>
      </c>
      <c r="I99" s="2">
        <v>100</v>
      </c>
      <c r="J99" s="9">
        <v>0</v>
      </c>
    </row>
    <row r="100" spans="5:10" x14ac:dyDescent="0.25">
      <c r="E100" s="21" t="s">
        <v>114</v>
      </c>
      <c r="F100" s="19"/>
      <c r="G100" s="24">
        <v>6</v>
      </c>
      <c r="H100" s="3">
        <v>16.7</v>
      </c>
      <c r="I100" s="2">
        <v>83.3</v>
      </c>
      <c r="J100" s="9">
        <v>0</v>
      </c>
    </row>
    <row r="101" spans="5:10" x14ac:dyDescent="0.25">
      <c r="E101" s="21" t="s">
        <v>115</v>
      </c>
      <c r="F101" s="19"/>
      <c r="G101" s="24">
        <v>3</v>
      </c>
      <c r="H101" s="3">
        <v>66.7</v>
      </c>
      <c r="I101" s="2">
        <v>33.299999999999997</v>
      </c>
      <c r="J101" s="9">
        <v>0</v>
      </c>
    </row>
    <row r="102" spans="5:10" x14ac:dyDescent="0.25">
      <c r="E102" s="21" t="s">
        <v>116</v>
      </c>
      <c r="F102" s="19"/>
      <c r="G102" s="24">
        <v>0</v>
      </c>
      <c r="H102" s="4">
        <v>0</v>
      </c>
      <c r="I102" s="1">
        <v>0</v>
      </c>
      <c r="J102" s="9">
        <v>0</v>
      </c>
    </row>
    <row r="103" spans="5:10" x14ac:dyDescent="0.25">
      <c r="E103" s="21" t="s">
        <v>117</v>
      </c>
      <c r="F103" s="19"/>
      <c r="G103" s="24">
        <v>0</v>
      </c>
      <c r="H103" s="4">
        <v>0</v>
      </c>
      <c r="I103" s="1">
        <v>0</v>
      </c>
      <c r="J103" s="9">
        <v>0</v>
      </c>
    </row>
    <row r="104" spans="5:10" x14ac:dyDescent="0.25">
      <c r="E104" s="21" t="s">
        <v>118</v>
      </c>
      <c r="F104" s="19"/>
      <c r="G104" s="24">
        <v>1</v>
      </c>
      <c r="H104" s="4">
        <v>0</v>
      </c>
      <c r="I104" s="2">
        <v>100</v>
      </c>
      <c r="J104" s="9">
        <v>0</v>
      </c>
    </row>
    <row r="105" spans="5:10" x14ac:dyDescent="0.25">
      <c r="E105" s="21" t="s">
        <v>119</v>
      </c>
      <c r="F105" s="19"/>
      <c r="G105" s="24">
        <v>4</v>
      </c>
      <c r="H105" s="4">
        <v>0</v>
      </c>
      <c r="I105" s="2">
        <v>100</v>
      </c>
      <c r="J105" s="9">
        <v>0</v>
      </c>
    </row>
    <row r="106" spans="5:10" x14ac:dyDescent="0.25">
      <c r="E106" s="21" t="s">
        <v>120</v>
      </c>
      <c r="F106" s="19"/>
      <c r="G106" s="24">
        <v>2</v>
      </c>
      <c r="H106" s="3">
        <v>100</v>
      </c>
      <c r="I106" s="1">
        <v>0</v>
      </c>
      <c r="J106" s="9">
        <v>0</v>
      </c>
    </row>
    <row r="107" spans="5:10" x14ac:dyDescent="0.25">
      <c r="E107" s="21" t="s">
        <v>121</v>
      </c>
      <c r="F107" s="19"/>
      <c r="G107" s="24">
        <v>1</v>
      </c>
      <c r="H107" s="3">
        <v>100</v>
      </c>
      <c r="I107" s="1">
        <v>0</v>
      </c>
      <c r="J107" s="9">
        <v>0</v>
      </c>
    </row>
    <row r="108" spans="5:10" x14ac:dyDescent="0.25">
      <c r="E108" s="21" t="s">
        <v>122</v>
      </c>
      <c r="F108" s="19"/>
      <c r="G108" s="24">
        <v>1</v>
      </c>
      <c r="H108" s="3">
        <v>100</v>
      </c>
      <c r="I108" s="1">
        <v>0</v>
      </c>
      <c r="J108" s="9">
        <v>0</v>
      </c>
    </row>
    <row r="109" spans="5:10" ht="25.2" x14ac:dyDescent="0.25">
      <c r="E109" s="21" t="s">
        <v>123</v>
      </c>
      <c r="F109" s="19"/>
      <c r="G109" s="24">
        <v>5</v>
      </c>
      <c r="H109" s="4">
        <v>0</v>
      </c>
      <c r="I109" s="2">
        <v>100</v>
      </c>
      <c r="J109" s="9">
        <v>0</v>
      </c>
    </row>
    <row r="110" spans="5:10" x14ac:dyDescent="0.25">
      <c r="E110" s="21" t="s">
        <v>124</v>
      </c>
      <c r="F110" s="19"/>
      <c r="G110" s="24">
        <v>1</v>
      </c>
      <c r="H110" s="3">
        <v>100</v>
      </c>
      <c r="I110" s="1">
        <v>0</v>
      </c>
      <c r="J110" s="9">
        <v>0</v>
      </c>
    </row>
    <row r="111" spans="5:10" x14ac:dyDescent="0.25">
      <c r="E111" s="21" t="s">
        <v>125</v>
      </c>
      <c r="F111" s="19"/>
      <c r="G111" s="24">
        <v>1</v>
      </c>
      <c r="H111" s="4">
        <v>0</v>
      </c>
      <c r="I111" s="2">
        <v>100</v>
      </c>
      <c r="J111" s="9">
        <v>0</v>
      </c>
    </row>
    <row r="112" spans="5:10" x14ac:dyDescent="0.25">
      <c r="E112" s="21" t="s">
        <v>126</v>
      </c>
      <c r="F112" s="19"/>
      <c r="G112" s="24">
        <v>1</v>
      </c>
      <c r="H112" s="3">
        <v>100</v>
      </c>
      <c r="I112" s="1">
        <v>0</v>
      </c>
      <c r="J112" s="9">
        <v>0</v>
      </c>
    </row>
    <row r="113" spans="5:10" x14ac:dyDescent="0.25">
      <c r="E113" s="21" t="s">
        <v>127</v>
      </c>
      <c r="F113" s="19"/>
      <c r="G113" s="24">
        <v>1</v>
      </c>
      <c r="H113" s="4">
        <v>0</v>
      </c>
      <c r="I113" s="2">
        <v>100</v>
      </c>
      <c r="J113" s="9">
        <v>0</v>
      </c>
    </row>
    <row r="114" spans="5:10" x14ac:dyDescent="0.25">
      <c r="E114" s="21" t="s">
        <v>128</v>
      </c>
      <c r="F114" s="19"/>
      <c r="G114" s="24">
        <v>3</v>
      </c>
      <c r="H114" s="3">
        <v>100</v>
      </c>
      <c r="I114" s="1">
        <v>0</v>
      </c>
      <c r="J114" s="9">
        <v>0</v>
      </c>
    </row>
    <row r="115" spans="5:10" x14ac:dyDescent="0.25">
      <c r="E115" s="21" t="s">
        <v>129</v>
      </c>
      <c r="F115" s="19"/>
      <c r="G115" s="24">
        <v>7</v>
      </c>
      <c r="H115" s="3">
        <v>100</v>
      </c>
      <c r="I115" s="1">
        <v>0</v>
      </c>
      <c r="J115" s="9">
        <v>0</v>
      </c>
    </row>
    <row r="116" spans="5:10" x14ac:dyDescent="0.25">
      <c r="E116" s="21" t="s">
        <v>130</v>
      </c>
      <c r="F116" s="19"/>
      <c r="G116" s="24">
        <v>6</v>
      </c>
      <c r="H116" s="3">
        <v>100</v>
      </c>
      <c r="I116" s="1">
        <v>0</v>
      </c>
      <c r="J116" s="9">
        <v>0</v>
      </c>
    </row>
    <row r="117" spans="5:10" x14ac:dyDescent="0.25">
      <c r="E117" s="21" t="s">
        <v>131</v>
      </c>
      <c r="F117" s="19"/>
      <c r="G117" s="24">
        <v>1</v>
      </c>
      <c r="H117" s="3">
        <v>100</v>
      </c>
      <c r="I117" s="1">
        <v>0</v>
      </c>
      <c r="J117" s="9">
        <v>0</v>
      </c>
    </row>
    <row r="118" spans="5:10" x14ac:dyDescent="0.25">
      <c r="E118" s="21" t="s">
        <v>132</v>
      </c>
      <c r="F118" s="19"/>
      <c r="G118" s="24">
        <v>3</v>
      </c>
      <c r="H118" s="4">
        <v>0</v>
      </c>
      <c r="I118" s="2">
        <v>100</v>
      </c>
      <c r="J118" s="9">
        <v>0</v>
      </c>
    </row>
    <row r="119" spans="5:10" x14ac:dyDescent="0.25">
      <c r="E119" s="21" t="s">
        <v>133</v>
      </c>
      <c r="F119" s="19"/>
      <c r="G119" s="24">
        <v>5</v>
      </c>
      <c r="H119" s="3">
        <v>20</v>
      </c>
      <c r="I119" s="2">
        <v>80</v>
      </c>
      <c r="J119" s="9">
        <v>0</v>
      </c>
    </row>
    <row r="120" spans="5:10" x14ac:dyDescent="0.25">
      <c r="E120" s="21" t="s">
        <v>134</v>
      </c>
      <c r="F120" s="19"/>
      <c r="G120" s="24">
        <v>6</v>
      </c>
      <c r="H120" s="3">
        <v>83.3</v>
      </c>
      <c r="I120" s="2">
        <v>16.7</v>
      </c>
      <c r="J120" s="9">
        <v>0</v>
      </c>
    </row>
    <row r="121" spans="5:10" x14ac:dyDescent="0.25">
      <c r="E121" s="21" t="s">
        <v>135</v>
      </c>
      <c r="F121" s="19"/>
      <c r="G121" s="24">
        <v>1</v>
      </c>
      <c r="H121" s="4">
        <v>0</v>
      </c>
      <c r="I121" s="2">
        <v>100</v>
      </c>
      <c r="J121" s="9">
        <v>0</v>
      </c>
    </row>
    <row r="122" spans="5:10" x14ac:dyDescent="0.25">
      <c r="E122" s="21" t="s">
        <v>136</v>
      </c>
      <c r="F122" s="19"/>
      <c r="G122" s="24">
        <v>4</v>
      </c>
      <c r="H122" s="4">
        <v>0</v>
      </c>
      <c r="I122" s="2">
        <v>100</v>
      </c>
      <c r="J122" s="9">
        <v>0</v>
      </c>
    </row>
    <row r="123" spans="5:10" x14ac:dyDescent="0.25">
      <c r="E123" s="21" t="s">
        <v>137</v>
      </c>
      <c r="F123" s="19"/>
      <c r="G123" s="24">
        <v>1</v>
      </c>
      <c r="H123" s="3">
        <v>100</v>
      </c>
      <c r="I123" s="1">
        <v>0</v>
      </c>
      <c r="J123" s="9">
        <v>0</v>
      </c>
    </row>
    <row r="124" spans="5:10" x14ac:dyDescent="0.25">
      <c r="E124" s="21" t="s">
        <v>138</v>
      </c>
      <c r="F124" s="19"/>
      <c r="G124" s="24">
        <v>1</v>
      </c>
      <c r="H124" s="3">
        <v>100</v>
      </c>
      <c r="I124" s="1">
        <v>0</v>
      </c>
      <c r="J124" s="9">
        <v>0</v>
      </c>
    </row>
    <row r="125" spans="5:10" x14ac:dyDescent="0.25">
      <c r="E125" s="21" t="s">
        <v>139</v>
      </c>
      <c r="F125" s="19"/>
      <c r="G125" s="24">
        <v>1</v>
      </c>
      <c r="H125" s="4">
        <v>0</v>
      </c>
      <c r="I125" s="2">
        <v>100</v>
      </c>
      <c r="J125" s="9">
        <v>0</v>
      </c>
    </row>
    <row r="126" spans="5:10" x14ac:dyDescent="0.25">
      <c r="E126" s="21" t="s">
        <v>140</v>
      </c>
      <c r="F126" s="19"/>
      <c r="G126" s="24">
        <v>0</v>
      </c>
      <c r="H126" s="4">
        <v>0</v>
      </c>
      <c r="I126" s="1">
        <v>0</v>
      </c>
      <c r="J126" s="9">
        <v>0</v>
      </c>
    </row>
    <row r="127" spans="5:10" x14ac:dyDescent="0.25">
      <c r="E127" s="21" t="s">
        <v>141</v>
      </c>
      <c r="F127" s="19"/>
      <c r="G127" s="24">
        <v>1</v>
      </c>
      <c r="H127" s="3">
        <v>100</v>
      </c>
      <c r="I127" s="1">
        <v>0</v>
      </c>
      <c r="J127" s="9">
        <v>0</v>
      </c>
    </row>
    <row r="128" spans="5:10" x14ac:dyDescent="0.25">
      <c r="E128" s="21" t="s">
        <v>142</v>
      </c>
      <c r="F128" s="19"/>
      <c r="G128" s="24">
        <v>1</v>
      </c>
      <c r="H128" s="3">
        <v>100</v>
      </c>
      <c r="I128" s="1">
        <v>0</v>
      </c>
      <c r="J128" s="9">
        <v>0</v>
      </c>
    </row>
    <row r="129" spans="5:10" x14ac:dyDescent="0.25">
      <c r="E129" s="21" t="s">
        <v>143</v>
      </c>
      <c r="F129" s="19"/>
      <c r="G129" s="24">
        <v>3</v>
      </c>
      <c r="H129" s="4">
        <v>0</v>
      </c>
      <c r="I129" s="2">
        <v>100</v>
      </c>
      <c r="J129" s="9">
        <v>0</v>
      </c>
    </row>
    <row r="130" spans="5:10" x14ac:dyDescent="0.25">
      <c r="E130" s="21" t="s">
        <v>144</v>
      </c>
      <c r="F130" s="19"/>
      <c r="G130" s="24">
        <v>8</v>
      </c>
      <c r="H130" s="3">
        <v>12.5</v>
      </c>
      <c r="I130" s="2">
        <v>87.5</v>
      </c>
      <c r="J130" s="9">
        <v>0</v>
      </c>
    </row>
    <row r="131" spans="5:10" x14ac:dyDescent="0.25">
      <c r="E131" s="21" t="s">
        <v>145</v>
      </c>
      <c r="F131" s="19"/>
      <c r="G131" s="24">
        <v>1</v>
      </c>
      <c r="H131" s="3">
        <v>100</v>
      </c>
      <c r="I131" s="1">
        <v>0</v>
      </c>
      <c r="J131" s="9">
        <v>0</v>
      </c>
    </row>
    <row r="132" spans="5:10" x14ac:dyDescent="0.25">
      <c r="E132" s="21" t="s">
        <v>146</v>
      </c>
      <c r="F132" s="19"/>
      <c r="G132" s="24">
        <v>4</v>
      </c>
      <c r="H132" s="3">
        <v>25</v>
      </c>
      <c r="I132" s="2">
        <v>75</v>
      </c>
      <c r="J132" s="9">
        <v>0</v>
      </c>
    </row>
    <row r="133" spans="5:10" x14ac:dyDescent="0.25">
      <c r="E133" s="21" t="s">
        <v>147</v>
      </c>
      <c r="F133" s="19"/>
      <c r="G133" s="24">
        <v>3</v>
      </c>
      <c r="H133" s="4">
        <v>0</v>
      </c>
      <c r="I133" s="2">
        <v>100</v>
      </c>
      <c r="J133" s="9">
        <v>0</v>
      </c>
    </row>
    <row r="134" spans="5:10" x14ac:dyDescent="0.25">
      <c r="E134" s="21" t="s">
        <v>148</v>
      </c>
      <c r="F134" s="19"/>
      <c r="G134" s="24">
        <v>0</v>
      </c>
      <c r="H134" s="4">
        <v>0</v>
      </c>
      <c r="I134" s="1">
        <v>0</v>
      </c>
      <c r="J134" s="9">
        <v>0</v>
      </c>
    </row>
    <row r="135" spans="5:10" x14ac:dyDescent="0.25">
      <c r="E135" s="21" t="s">
        <v>149</v>
      </c>
      <c r="F135" s="19"/>
      <c r="G135" s="24">
        <v>4</v>
      </c>
      <c r="H135" s="4">
        <v>0</v>
      </c>
      <c r="I135" s="2">
        <v>100</v>
      </c>
      <c r="J135" s="9">
        <v>0</v>
      </c>
    </row>
    <row r="136" spans="5:10" x14ac:dyDescent="0.25">
      <c r="E136" s="21" t="s">
        <v>150</v>
      </c>
      <c r="F136" s="19"/>
      <c r="G136" s="24">
        <v>5</v>
      </c>
      <c r="H136" s="3">
        <v>80</v>
      </c>
      <c r="I136" s="2">
        <v>20</v>
      </c>
      <c r="J136" s="9">
        <v>0</v>
      </c>
    </row>
    <row r="137" spans="5:10" x14ac:dyDescent="0.25">
      <c r="E137" s="21" t="s">
        <v>151</v>
      </c>
      <c r="F137" s="19"/>
      <c r="G137" s="24">
        <v>2</v>
      </c>
      <c r="H137" s="3">
        <v>50</v>
      </c>
      <c r="I137" s="2">
        <v>50</v>
      </c>
      <c r="J137" s="9">
        <v>0</v>
      </c>
    </row>
    <row r="138" spans="5:10" x14ac:dyDescent="0.25">
      <c r="E138" s="21" t="s">
        <v>152</v>
      </c>
      <c r="F138" s="19"/>
      <c r="G138" s="24">
        <v>2</v>
      </c>
      <c r="H138" s="3">
        <v>50</v>
      </c>
      <c r="I138" s="2">
        <v>50</v>
      </c>
      <c r="J138" s="9">
        <v>0</v>
      </c>
    </row>
    <row r="139" spans="5:10" x14ac:dyDescent="0.25">
      <c r="E139" s="21" t="s">
        <v>153</v>
      </c>
      <c r="F139" s="19"/>
      <c r="G139" s="24">
        <v>7</v>
      </c>
      <c r="H139" s="4">
        <v>0</v>
      </c>
      <c r="I139" s="2">
        <v>100</v>
      </c>
      <c r="J139" s="9">
        <v>0</v>
      </c>
    </row>
    <row r="140" spans="5:10" x14ac:dyDescent="0.25">
      <c r="E140" s="21" t="s">
        <v>154</v>
      </c>
      <c r="F140" s="19"/>
      <c r="G140" s="24">
        <v>1</v>
      </c>
      <c r="H140" s="3">
        <v>100</v>
      </c>
      <c r="I140" s="1">
        <v>0</v>
      </c>
      <c r="J140" s="9">
        <v>0</v>
      </c>
    </row>
    <row r="141" spans="5:10" x14ac:dyDescent="0.25">
      <c r="E141" s="21" t="s">
        <v>155</v>
      </c>
      <c r="F141" s="19"/>
      <c r="G141" s="24">
        <v>0</v>
      </c>
      <c r="H141" s="4">
        <v>0</v>
      </c>
      <c r="I141" s="1">
        <v>0</v>
      </c>
      <c r="J141" s="9">
        <v>0</v>
      </c>
    </row>
    <row r="142" spans="5:10" x14ac:dyDescent="0.25">
      <c r="E142" s="21" t="s">
        <v>156</v>
      </c>
      <c r="F142" s="19"/>
      <c r="G142" s="24">
        <v>1</v>
      </c>
      <c r="H142" s="3">
        <v>100</v>
      </c>
      <c r="I142" s="1">
        <v>0</v>
      </c>
      <c r="J142" s="9">
        <v>0</v>
      </c>
    </row>
    <row r="143" spans="5:10" x14ac:dyDescent="0.25">
      <c r="E143" s="21" t="s">
        <v>157</v>
      </c>
      <c r="F143" s="19"/>
      <c r="G143" s="24">
        <v>8</v>
      </c>
      <c r="H143" s="3">
        <v>25</v>
      </c>
      <c r="I143" s="2">
        <v>75</v>
      </c>
      <c r="J143" s="9">
        <v>0</v>
      </c>
    </row>
    <row r="144" spans="5:10" ht="25.2" x14ac:dyDescent="0.25">
      <c r="E144" s="30" t="s">
        <v>158</v>
      </c>
      <c r="F144" s="31"/>
      <c r="G144" s="23">
        <v>8</v>
      </c>
      <c r="H144" s="20">
        <v>0</v>
      </c>
      <c r="I144" s="7">
        <v>0</v>
      </c>
      <c r="J144" s="34">
        <v>100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&amp;CP(7)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目次</vt:lpstr>
      <vt:lpstr>P(1)</vt:lpstr>
      <vt:lpstr>P(2)</vt:lpstr>
      <vt:lpstr>P(3)</vt:lpstr>
      <vt:lpstr>P(4)</vt:lpstr>
      <vt:lpstr>P(5)</vt:lpstr>
      <vt:lpstr>P(6)</vt:lpstr>
      <vt:lpstr>P(7)</vt:lpstr>
      <vt:lpstr>目次!Print_Area</vt:lpstr>
      <vt:lpstr>'P(1)'!Print_Titles</vt:lpstr>
      <vt:lpstr>'P(2)'!Print_Titles</vt:lpstr>
      <vt:lpstr>'P(3)'!Print_Titles</vt:lpstr>
      <vt:lpstr>'P(4)'!Print_Titles</vt:lpstr>
      <vt:lpstr>'P(5)'!Print_Titles</vt:lpstr>
      <vt:lpstr>'P(6)'!Print_Titles</vt:lpstr>
      <vt:lpstr>'P(7)'!Print_Titles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2023-09-29T04:29:43Z</dcterms:modified>
</cp:coreProperties>
</file>